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lwlitcl1user3.ads.lwl.org\desktops$\P0800174\Desktop\Dokumente\Dokumente Internetseite\"/>
    </mc:Choice>
  </mc:AlternateContent>
  <bookViews>
    <workbookView xWindow="0" yWindow="0" windowWidth="19200" windowHeight="8250" tabRatio="825" activeTab="14"/>
  </bookViews>
  <sheets>
    <sheet name="Blatt 1" sheetId="1" r:id="rId1"/>
    <sheet name="Blatt 2" sheetId="15" r:id="rId2"/>
    <sheet name="Blatt 3" sheetId="16" r:id="rId3"/>
    <sheet name="Blatt 4" sheetId="17" r:id="rId4"/>
    <sheet name="Blatt 5" sheetId="18" r:id="rId5"/>
    <sheet name="Blatt 6" sheetId="19" r:id="rId6"/>
    <sheet name="Blatt 7" sheetId="20" r:id="rId7"/>
    <sheet name="Blatt 8" sheetId="21" r:id="rId8"/>
    <sheet name="Blatt 9" sheetId="22" r:id="rId9"/>
    <sheet name="Blatt 10" sheetId="23" r:id="rId10"/>
    <sheet name="Blatt 11" sheetId="24" r:id="rId11"/>
    <sheet name="Blatt 12" sheetId="25" r:id="rId12"/>
    <sheet name="Blatt 13" sheetId="26" r:id="rId13"/>
    <sheet name="Blatt 14" sheetId="27" r:id="rId14"/>
    <sheet name="Blatt 15" sheetId="28" r:id="rId15"/>
  </sheets>
  <definedNames>
    <definedName name="_xlnm._FilterDatabase" localSheetId="0" hidden="1">'Blatt 1'!$A$5:$AB$5</definedName>
    <definedName name="_xlnm._FilterDatabase" localSheetId="9" hidden="1">'Blatt 10'!$A$5:$AB$5</definedName>
    <definedName name="_xlnm._FilterDatabase" localSheetId="10" hidden="1">'Blatt 11'!$A$5:$AB$5</definedName>
    <definedName name="_xlnm._FilterDatabase" localSheetId="11" hidden="1">'Blatt 12'!$A$5:$AB$5</definedName>
    <definedName name="_xlnm._FilterDatabase" localSheetId="12" hidden="1">'Blatt 13'!$A$5:$AB$5</definedName>
    <definedName name="_xlnm._FilterDatabase" localSheetId="13" hidden="1">'Blatt 14'!$A$5:$AB$5</definedName>
    <definedName name="_xlnm._FilterDatabase" localSheetId="14" hidden="1">'Blatt 15'!$A$5:$AB$5</definedName>
    <definedName name="_xlnm._FilterDatabase" localSheetId="1" hidden="1">'Blatt 2'!$A$5:$AB$5</definedName>
    <definedName name="_xlnm._FilterDatabase" localSheetId="2" hidden="1">'Blatt 3'!$A$5:$AB$5</definedName>
    <definedName name="_xlnm._FilterDatabase" localSheetId="3" hidden="1">'Blatt 4'!$A$5:$AB$5</definedName>
    <definedName name="_xlnm._FilterDatabase" localSheetId="4" hidden="1">'Blatt 5'!$A$5:$AB$5</definedName>
    <definedName name="_xlnm._FilterDatabase" localSheetId="5" hidden="1">'Blatt 6'!$A$5:$AB$5</definedName>
    <definedName name="_xlnm._FilterDatabase" localSheetId="6" hidden="1">'Blatt 7'!$A$5:$AB$5</definedName>
    <definedName name="_xlnm._FilterDatabase" localSheetId="7" hidden="1">'Blatt 8'!$A$5:$AB$5</definedName>
    <definedName name="_xlnm._FilterDatabase" localSheetId="8" hidden="1">'Blatt 9'!$A$5:$AB$5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80" i="28" l="1"/>
  <c r="W79" i="28"/>
  <c r="W78" i="28"/>
  <c r="W77" i="28"/>
  <c r="W76" i="28"/>
  <c r="W75" i="28"/>
  <c r="W74" i="28"/>
  <c r="W73" i="28"/>
  <c r="W72" i="28"/>
  <c r="W71" i="28"/>
  <c r="W70" i="28"/>
  <c r="W69" i="28"/>
  <c r="W68" i="28"/>
  <c r="W67" i="28"/>
  <c r="W66" i="28"/>
  <c r="W65" i="28"/>
  <c r="W64" i="28"/>
  <c r="W63" i="28"/>
  <c r="W62" i="28"/>
  <c r="W61" i="28"/>
  <c r="W60" i="28"/>
  <c r="W59" i="28"/>
  <c r="W58" i="28"/>
  <c r="W57" i="28"/>
  <c r="W56" i="28"/>
  <c r="W55" i="28"/>
  <c r="W54" i="28"/>
  <c r="W53" i="28"/>
  <c r="W52" i="28"/>
  <c r="W51" i="28"/>
  <c r="W50" i="28"/>
  <c r="W49" i="28"/>
  <c r="W48" i="28"/>
  <c r="W47" i="28"/>
  <c r="W46" i="28"/>
  <c r="W45" i="28"/>
  <c r="W44" i="28"/>
  <c r="W43" i="28"/>
  <c r="W42" i="28"/>
  <c r="W41" i="28"/>
  <c r="W40" i="28"/>
  <c r="W39" i="28"/>
  <c r="W38" i="28"/>
  <c r="W37" i="28"/>
  <c r="W36" i="28"/>
  <c r="W35" i="28"/>
  <c r="W34" i="28"/>
  <c r="W33" i="28"/>
  <c r="W32" i="28"/>
  <c r="W31" i="28"/>
  <c r="W56" i="27"/>
  <c r="W55" i="27"/>
  <c r="W54" i="27"/>
  <c r="W53" i="27"/>
  <c r="W52" i="27"/>
  <c r="W51" i="27"/>
  <c r="W50" i="27"/>
  <c r="W49" i="27"/>
  <c r="W48" i="27"/>
  <c r="W47" i="27"/>
  <c r="W46" i="27"/>
  <c r="W45" i="27"/>
  <c r="W44" i="27"/>
  <c r="W43" i="27"/>
  <c r="W42" i="27"/>
  <c r="W41" i="27"/>
  <c r="W40" i="27"/>
  <c r="W39" i="27"/>
  <c r="W38" i="27"/>
  <c r="W37" i="27"/>
  <c r="W36" i="27"/>
  <c r="W35" i="27"/>
  <c r="W34" i="27"/>
  <c r="W33" i="27"/>
  <c r="W32" i="27"/>
  <c r="W31" i="27"/>
  <c r="W30" i="27"/>
  <c r="W29" i="27"/>
  <c r="W28" i="27"/>
  <c r="W27" i="27"/>
  <c r="W26" i="27"/>
  <c r="W25" i="27"/>
  <c r="W24" i="27"/>
  <c r="W23" i="27"/>
  <c r="W22" i="27"/>
  <c r="W21" i="27"/>
  <c r="W20" i="27"/>
  <c r="W19" i="27"/>
  <c r="W18" i="27"/>
  <c r="W17" i="27"/>
  <c r="W16" i="27"/>
  <c r="W15" i="27"/>
  <c r="W14" i="27"/>
  <c r="W13" i="27"/>
  <c r="W12" i="27"/>
  <c r="W11" i="27"/>
  <c r="W10" i="27"/>
  <c r="W9" i="27"/>
  <c r="W8" i="27"/>
  <c r="W7" i="27"/>
  <c r="W56" i="26"/>
  <c r="W55" i="26"/>
  <c r="W54" i="26"/>
  <c r="W53" i="26"/>
  <c r="W52" i="26"/>
  <c r="W51" i="26"/>
  <c r="W50" i="26"/>
  <c r="W49" i="26"/>
  <c r="W48" i="26"/>
  <c r="W47" i="26"/>
  <c r="W46" i="26"/>
  <c r="W45" i="26"/>
  <c r="W44" i="26"/>
  <c r="W43" i="26"/>
  <c r="W42" i="26"/>
  <c r="W41" i="26"/>
  <c r="W40" i="26"/>
  <c r="W39" i="26"/>
  <c r="W38" i="26"/>
  <c r="W37" i="26"/>
  <c r="W36" i="26"/>
  <c r="W35" i="26"/>
  <c r="W34" i="26"/>
  <c r="W33" i="26"/>
  <c r="W32" i="26"/>
  <c r="W31" i="26"/>
  <c r="W30" i="26"/>
  <c r="W29" i="26"/>
  <c r="W28" i="26"/>
  <c r="W27" i="26"/>
  <c r="W26" i="26"/>
  <c r="W25" i="26"/>
  <c r="W24" i="26"/>
  <c r="W23" i="26"/>
  <c r="W22" i="26"/>
  <c r="W21" i="26"/>
  <c r="W20" i="26"/>
  <c r="W19" i="26"/>
  <c r="W18" i="26"/>
  <c r="W17" i="26"/>
  <c r="W16" i="26"/>
  <c r="W15" i="26"/>
  <c r="W14" i="26"/>
  <c r="W13" i="26"/>
  <c r="W12" i="26"/>
  <c r="W11" i="26"/>
  <c r="W10" i="26"/>
  <c r="W9" i="26"/>
  <c r="W8" i="26"/>
  <c r="W7" i="26"/>
  <c r="W56" i="25"/>
  <c r="W55" i="25"/>
  <c r="W54" i="25"/>
  <c r="W53" i="25"/>
  <c r="W52" i="25"/>
  <c r="W51" i="25"/>
  <c r="W50" i="25"/>
  <c r="W49" i="25"/>
  <c r="W48" i="25"/>
  <c r="W47" i="25"/>
  <c r="W46" i="25"/>
  <c r="W45" i="25"/>
  <c r="W44" i="25"/>
  <c r="W43" i="25"/>
  <c r="W42" i="25"/>
  <c r="W41" i="25"/>
  <c r="W40" i="25"/>
  <c r="W39" i="25"/>
  <c r="W38" i="25"/>
  <c r="W37" i="25"/>
  <c r="W36" i="25"/>
  <c r="W35" i="25"/>
  <c r="W34" i="25"/>
  <c r="W33" i="25"/>
  <c r="W32" i="25"/>
  <c r="W31" i="25"/>
  <c r="W30" i="25"/>
  <c r="W29" i="25"/>
  <c r="W28" i="25"/>
  <c r="W27" i="25"/>
  <c r="W26" i="25"/>
  <c r="W25" i="25"/>
  <c r="W24" i="25"/>
  <c r="W23" i="25"/>
  <c r="W22" i="25"/>
  <c r="W21" i="25"/>
  <c r="W20" i="25"/>
  <c r="W19" i="25"/>
  <c r="W18" i="25"/>
  <c r="W17" i="25"/>
  <c r="W16" i="25"/>
  <c r="W15" i="25"/>
  <c r="W14" i="25"/>
  <c r="W13" i="25"/>
  <c r="W12" i="25"/>
  <c r="W11" i="25"/>
  <c r="W10" i="25"/>
  <c r="W9" i="25"/>
  <c r="W8" i="25"/>
  <c r="W7" i="25"/>
  <c r="W56" i="24"/>
  <c r="W55" i="24"/>
  <c r="W54" i="24"/>
  <c r="W53" i="24"/>
  <c r="W52" i="24"/>
  <c r="W51" i="24"/>
  <c r="W50" i="24"/>
  <c r="W49" i="24"/>
  <c r="W48" i="24"/>
  <c r="W47" i="24"/>
  <c r="W46" i="24"/>
  <c r="W45" i="24"/>
  <c r="W44" i="24"/>
  <c r="W43" i="24"/>
  <c r="W42" i="24"/>
  <c r="W41" i="24"/>
  <c r="W40" i="24"/>
  <c r="W39" i="24"/>
  <c r="W38" i="24"/>
  <c r="W37" i="24"/>
  <c r="W36" i="24"/>
  <c r="W35" i="24"/>
  <c r="W34" i="24"/>
  <c r="W33" i="24"/>
  <c r="W32" i="24"/>
  <c r="W31" i="24"/>
  <c r="W30" i="24"/>
  <c r="W29" i="24"/>
  <c r="W28" i="24"/>
  <c r="W27" i="24"/>
  <c r="W26" i="24"/>
  <c r="W25" i="24"/>
  <c r="W24" i="24"/>
  <c r="W23" i="24"/>
  <c r="W22" i="24"/>
  <c r="W21" i="24"/>
  <c r="W20" i="24"/>
  <c r="W19" i="24"/>
  <c r="W18" i="24"/>
  <c r="W17" i="24"/>
  <c r="W16" i="24"/>
  <c r="W15" i="24"/>
  <c r="W14" i="24"/>
  <c r="W13" i="24"/>
  <c r="W12" i="24"/>
  <c r="W11" i="24"/>
  <c r="W10" i="24"/>
  <c r="W9" i="24"/>
  <c r="W8" i="24"/>
  <c r="W7" i="24"/>
  <c r="W56" i="23"/>
  <c r="W55" i="23"/>
  <c r="W54" i="23"/>
  <c r="W53" i="23"/>
  <c r="W52" i="23"/>
  <c r="W51" i="23"/>
  <c r="W50" i="23"/>
  <c r="W49" i="23"/>
  <c r="W48" i="23"/>
  <c r="W47" i="23"/>
  <c r="W46" i="23"/>
  <c r="W45" i="23"/>
  <c r="W44" i="23"/>
  <c r="W43" i="23"/>
  <c r="W42" i="23"/>
  <c r="W41" i="23"/>
  <c r="W40" i="23"/>
  <c r="W39" i="23"/>
  <c r="W38" i="23"/>
  <c r="W37" i="23"/>
  <c r="W36" i="23"/>
  <c r="W35" i="23"/>
  <c r="W34" i="23"/>
  <c r="W33" i="23"/>
  <c r="W32" i="23"/>
  <c r="W31" i="23"/>
  <c r="W30" i="23"/>
  <c r="W29" i="23"/>
  <c r="W28" i="23"/>
  <c r="W27" i="23"/>
  <c r="W26" i="23"/>
  <c r="W25" i="23"/>
  <c r="W24" i="23"/>
  <c r="W23" i="23"/>
  <c r="W22" i="23"/>
  <c r="W21" i="23"/>
  <c r="W20" i="23"/>
  <c r="W19" i="23"/>
  <c r="W18" i="23"/>
  <c r="W17" i="23"/>
  <c r="W16" i="23"/>
  <c r="W15" i="23"/>
  <c r="W14" i="23"/>
  <c r="W13" i="23"/>
  <c r="W12" i="23"/>
  <c r="W11" i="23"/>
  <c r="W10" i="23"/>
  <c r="W9" i="23"/>
  <c r="W8" i="23"/>
  <c r="W7" i="23"/>
  <c r="W56" i="22"/>
  <c r="W55" i="22"/>
  <c r="W54" i="22"/>
  <c r="W53" i="22"/>
  <c r="W52" i="22"/>
  <c r="W51" i="22"/>
  <c r="W50" i="22"/>
  <c r="W49" i="22"/>
  <c r="W48" i="22"/>
  <c r="W47" i="22"/>
  <c r="W46" i="22"/>
  <c r="W45" i="22"/>
  <c r="W44" i="22"/>
  <c r="W43" i="22"/>
  <c r="W42" i="22"/>
  <c r="W41" i="22"/>
  <c r="W40" i="22"/>
  <c r="W39" i="22"/>
  <c r="W38" i="22"/>
  <c r="W37" i="22"/>
  <c r="W36" i="22"/>
  <c r="W35" i="22"/>
  <c r="W34" i="22"/>
  <c r="W33" i="22"/>
  <c r="W32" i="22"/>
  <c r="W31" i="22"/>
  <c r="W30" i="22"/>
  <c r="W29" i="22"/>
  <c r="W28" i="22"/>
  <c r="W27" i="22"/>
  <c r="W26" i="22"/>
  <c r="W25" i="22"/>
  <c r="W24" i="22"/>
  <c r="W23" i="22"/>
  <c r="W22" i="22"/>
  <c r="W21" i="22"/>
  <c r="W20" i="22"/>
  <c r="W19" i="22"/>
  <c r="W18" i="22"/>
  <c r="W17" i="22"/>
  <c r="W16" i="22"/>
  <c r="W15" i="22"/>
  <c r="W14" i="22"/>
  <c r="W13" i="22"/>
  <c r="W12" i="22"/>
  <c r="W11" i="22"/>
  <c r="W10" i="22"/>
  <c r="W9" i="22"/>
  <c r="W8" i="22"/>
  <c r="W7" i="22"/>
  <c r="W56" i="21"/>
  <c r="W55" i="21"/>
  <c r="W54" i="21"/>
  <c r="W53" i="21"/>
  <c r="W52" i="21"/>
  <c r="W51" i="21"/>
  <c r="W50" i="21"/>
  <c r="W49" i="21"/>
  <c r="W48" i="21"/>
  <c r="W47" i="21"/>
  <c r="W46" i="21"/>
  <c r="W45" i="21"/>
  <c r="W44" i="21"/>
  <c r="W43" i="21"/>
  <c r="W42" i="21"/>
  <c r="W41" i="21"/>
  <c r="W40" i="21"/>
  <c r="W39" i="21"/>
  <c r="W38" i="21"/>
  <c r="W37" i="21"/>
  <c r="W36" i="21"/>
  <c r="W35" i="21"/>
  <c r="W34" i="21"/>
  <c r="W33" i="21"/>
  <c r="W32" i="21"/>
  <c r="W31" i="21"/>
  <c r="W30" i="21"/>
  <c r="W29" i="21"/>
  <c r="W28" i="21"/>
  <c r="W27" i="21"/>
  <c r="W26" i="21"/>
  <c r="W25" i="21"/>
  <c r="W24" i="21"/>
  <c r="W23" i="21"/>
  <c r="W22" i="21"/>
  <c r="W21" i="21"/>
  <c r="W20" i="21"/>
  <c r="W19" i="21"/>
  <c r="W18" i="21"/>
  <c r="W17" i="21"/>
  <c r="W16" i="21"/>
  <c r="W15" i="21"/>
  <c r="W14" i="21"/>
  <c r="W13" i="21"/>
  <c r="W12" i="21"/>
  <c r="W11" i="21"/>
  <c r="W10" i="21"/>
  <c r="W9" i="21"/>
  <c r="W8" i="21"/>
  <c r="W7" i="21"/>
  <c r="W56" i="20"/>
  <c r="W55" i="20"/>
  <c r="W54" i="20"/>
  <c r="W53" i="20"/>
  <c r="W52" i="20"/>
  <c r="W51" i="20"/>
  <c r="W50" i="20"/>
  <c r="W49" i="20"/>
  <c r="W48" i="20"/>
  <c r="W47" i="20"/>
  <c r="W46" i="20"/>
  <c r="W45" i="20"/>
  <c r="W44" i="20"/>
  <c r="W43" i="20"/>
  <c r="W42" i="20"/>
  <c r="W41" i="20"/>
  <c r="W40" i="20"/>
  <c r="W39" i="20"/>
  <c r="W38" i="20"/>
  <c r="W37" i="20"/>
  <c r="W36" i="20"/>
  <c r="W35" i="20"/>
  <c r="W34" i="20"/>
  <c r="W33" i="20"/>
  <c r="W32" i="20"/>
  <c r="W31" i="20"/>
  <c r="W30" i="20"/>
  <c r="W29" i="20"/>
  <c r="W28" i="20"/>
  <c r="W27" i="20"/>
  <c r="W26" i="20"/>
  <c r="W25" i="20"/>
  <c r="W24" i="20"/>
  <c r="W23" i="20"/>
  <c r="W22" i="20"/>
  <c r="W21" i="20"/>
  <c r="W20" i="20"/>
  <c r="W19" i="20"/>
  <c r="W18" i="20"/>
  <c r="W17" i="20"/>
  <c r="W16" i="20"/>
  <c r="W15" i="20"/>
  <c r="W14" i="20"/>
  <c r="W13" i="20"/>
  <c r="W12" i="20"/>
  <c r="W11" i="20"/>
  <c r="W10" i="20"/>
  <c r="W9" i="20"/>
  <c r="W8" i="20"/>
  <c r="W7" i="20"/>
  <c r="W56" i="19"/>
  <c r="W55" i="19"/>
  <c r="W54" i="19"/>
  <c r="W53" i="19"/>
  <c r="W52" i="19"/>
  <c r="W51" i="19"/>
  <c r="W50" i="19"/>
  <c r="W49" i="19"/>
  <c r="W48" i="19"/>
  <c r="W47" i="19"/>
  <c r="W46" i="19"/>
  <c r="W45" i="19"/>
  <c r="W44" i="19"/>
  <c r="W43" i="19"/>
  <c r="W42" i="19"/>
  <c r="W41" i="19"/>
  <c r="W40" i="19"/>
  <c r="W39" i="19"/>
  <c r="W38" i="19"/>
  <c r="W37" i="19"/>
  <c r="W36" i="19"/>
  <c r="W35" i="19"/>
  <c r="W34" i="19"/>
  <c r="W33" i="19"/>
  <c r="W32" i="19"/>
  <c r="W31" i="19"/>
  <c r="W30" i="19"/>
  <c r="W29" i="19"/>
  <c r="W28" i="19"/>
  <c r="W27" i="19"/>
  <c r="W26" i="19"/>
  <c r="W25" i="19"/>
  <c r="W24" i="19"/>
  <c r="W23" i="19"/>
  <c r="W22" i="19"/>
  <c r="W21" i="19"/>
  <c r="W20" i="19"/>
  <c r="W19" i="19"/>
  <c r="W18" i="19"/>
  <c r="W17" i="19"/>
  <c r="W16" i="19"/>
  <c r="W15" i="19"/>
  <c r="W14" i="19"/>
  <c r="W13" i="19"/>
  <c r="W12" i="19"/>
  <c r="W11" i="19"/>
  <c r="W10" i="19"/>
  <c r="W9" i="19"/>
  <c r="W8" i="19"/>
  <c r="W7" i="19"/>
  <c r="W56" i="18"/>
  <c r="W55" i="18"/>
  <c r="W54" i="18"/>
  <c r="W53" i="18"/>
  <c r="W52" i="18"/>
  <c r="W51" i="18"/>
  <c r="W50" i="18"/>
  <c r="W49" i="18"/>
  <c r="W48" i="18"/>
  <c r="W47" i="18"/>
  <c r="W46" i="18"/>
  <c r="W45" i="18"/>
  <c r="W44" i="18"/>
  <c r="W43" i="18"/>
  <c r="W42" i="18"/>
  <c r="W41" i="18"/>
  <c r="W40" i="18"/>
  <c r="W39" i="18"/>
  <c r="W38" i="18"/>
  <c r="W37" i="18"/>
  <c r="W36" i="18"/>
  <c r="W35" i="18"/>
  <c r="W34" i="18"/>
  <c r="W33" i="18"/>
  <c r="W32" i="18"/>
  <c r="W31" i="18"/>
  <c r="W30" i="18"/>
  <c r="W29" i="18"/>
  <c r="W28" i="18"/>
  <c r="W27" i="18"/>
  <c r="W26" i="18"/>
  <c r="W25" i="18"/>
  <c r="W24" i="18"/>
  <c r="W23" i="18"/>
  <c r="W22" i="18"/>
  <c r="W21" i="18"/>
  <c r="W20" i="18"/>
  <c r="W19" i="18"/>
  <c r="W18" i="18"/>
  <c r="W17" i="18"/>
  <c r="W16" i="18"/>
  <c r="W15" i="18"/>
  <c r="W14" i="18"/>
  <c r="W13" i="18"/>
  <c r="W12" i="18"/>
  <c r="W11" i="18"/>
  <c r="W10" i="18"/>
  <c r="W9" i="18"/>
  <c r="W8" i="18"/>
  <c r="W7" i="18"/>
  <c r="W56" i="17"/>
  <c r="W55" i="17"/>
  <c r="W54" i="17"/>
  <c r="W53" i="17"/>
  <c r="W52" i="17"/>
  <c r="W51" i="17"/>
  <c r="W50" i="17"/>
  <c r="W49" i="17"/>
  <c r="W48" i="17"/>
  <c r="W47" i="17"/>
  <c r="W46" i="17"/>
  <c r="W45" i="17"/>
  <c r="W44" i="17"/>
  <c r="W43" i="17"/>
  <c r="W42" i="17"/>
  <c r="W41" i="17"/>
  <c r="W40" i="17"/>
  <c r="W39" i="17"/>
  <c r="W38" i="17"/>
  <c r="W37" i="17"/>
  <c r="W36" i="17"/>
  <c r="W35" i="17"/>
  <c r="W34" i="17"/>
  <c r="W33" i="17"/>
  <c r="W32" i="17"/>
  <c r="W31" i="17"/>
  <c r="W30" i="17"/>
  <c r="W29" i="17"/>
  <c r="W28" i="17"/>
  <c r="W27" i="17"/>
  <c r="W26" i="17"/>
  <c r="W25" i="17"/>
  <c r="W24" i="17"/>
  <c r="W23" i="17"/>
  <c r="W22" i="17"/>
  <c r="W21" i="17"/>
  <c r="W20" i="17"/>
  <c r="W19" i="17"/>
  <c r="W18" i="17"/>
  <c r="W17" i="17"/>
  <c r="W16" i="17"/>
  <c r="W15" i="17"/>
  <c r="W14" i="17"/>
  <c r="W13" i="17"/>
  <c r="W12" i="17"/>
  <c r="W11" i="17"/>
  <c r="W10" i="17"/>
  <c r="W9" i="17"/>
  <c r="W8" i="17"/>
  <c r="W7" i="17"/>
  <c r="W56" i="16"/>
  <c r="W55" i="16"/>
  <c r="W54" i="16"/>
  <c r="W53" i="16"/>
  <c r="W52" i="16"/>
  <c r="W51" i="16"/>
  <c r="W50" i="16"/>
  <c r="W49" i="16"/>
  <c r="W48" i="16"/>
  <c r="W47" i="16"/>
  <c r="W46" i="16"/>
  <c r="W45" i="16"/>
  <c r="W44" i="16"/>
  <c r="W43" i="16"/>
  <c r="W42" i="16"/>
  <c r="W41" i="16"/>
  <c r="W40" i="16"/>
  <c r="W39" i="16"/>
  <c r="W38" i="16"/>
  <c r="W37" i="16"/>
  <c r="W36" i="16"/>
  <c r="W35" i="16"/>
  <c r="W34" i="16"/>
  <c r="W33" i="16"/>
  <c r="W32" i="16"/>
  <c r="W31" i="16"/>
  <c r="W30" i="16"/>
  <c r="W29" i="16"/>
  <c r="W28" i="16"/>
  <c r="W27" i="16"/>
  <c r="W26" i="16"/>
  <c r="W25" i="16"/>
  <c r="W24" i="16"/>
  <c r="W23" i="16"/>
  <c r="W22" i="16"/>
  <c r="W21" i="16"/>
  <c r="W20" i="16"/>
  <c r="W19" i="16"/>
  <c r="W18" i="16"/>
  <c r="W17" i="16"/>
  <c r="W16" i="16"/>
  <c r="W15" i="16"/>
  <c r="W14" i="16"/>
  <c r="W13" i="16"/>
  <c r="W12" i="16"/>
  <c r="W11" i="16"/>
  <c r="W10" i="16"/>
  <c r="W9" i="16"/>
  <c r="W8" i="16"/>
  <c r="W7" i="16"/>
  <c r="W56" i="15" l="1"/>
  <c r="W55" i="15"/>
  <c r="W54" i="15"/>
  <c r="W53" i="15"/>
  <c r="W52" i="15"/>
  <c r="W51" i="15"/>
  <c r="W50" i="15"/>
  <c r="W49" i="15"/>
  <c r="W48" i="15"/>
  <c r="W47" i="15"/>
  <c r="W46" i="15"/>
  <c r="W45" i="15"/>
  <c r="W44" i="15"/>
  <c r="W43" i="15"/>
  <c r="W42" i="15"/>
  <c r="W41" i="15"/>
  <c r="W40" i="15"/>
  <c r="W39" i="15"/>
  <c r="W38" i="15"/>
  <c r="W37" i="15"/>
  <c r="W36" i="15"/>
  <c r="W35" i="15"/>
  <c r="W34" i="15"/>
  <c r="W33" i="15"/>
  <c r="W32" i="15"/>
  <c r="W31" i="15"/>
  <c r="W30" i="15"/>
  <c r="W29" i="15"/>
  <c r="W28" i="15"/>
  <c r="W27" i="15"/>
  <c r="W26" i="15"/>
  <c r="W25" i="15"/>
  <c r="W24" i="15"/>
  <c r="W23" i="15"/>
  <c r="W22" i="15"/>
  <c r="W21" i="15"/>
  <c r="W20" i="15"/>
  <c r="W19" i="15"/>
  <c r="W18" i="15"/>
  <c r="W17" i="15"/>
  <c r="W16" i="15"/>
  <c r="W15" i="15"/>
  <c r="W14" i="15"/>
  <c r="W13" i="15"/>
  <c r="W12" i="15"/>
  <c r="W11" i="15"/>
  <c r="W10" i="15"/>
  <c r="W9" i="15"/>
  <c r="W8" i="15"/>
  <c r="W7" i="15"/>
  <c r="W56" i="1"/>
  <c r="W55" i="1"/>
  <c r="W54" i="1"/>
  <c r="W53" i="1"/>
  <c r="W52" i="1"/>
  <c r="W51" i="1"/>
  <c r="W50" i="1"/>
  <c r="W49" i="1"/>
  <c r="W48" i="1"/>
  <c r="W47" i="1"/>
  <c r="W46" i="1"/>
  <c r="W45" i="1"/>
  <c r="W44" i="1"/>
  <c r="W43" i="1"/>
  <c r="W42" i="1"/>
  <c r="W41" i="1"/>
  <c r="W40" i="1"/>
  <c r="W39" i="1"/>
  <c r="W38" i="1"/>
  <c r="W37" i="1"/>
  <c r="W36" i="1"/>
  <c r="W35" i="1"/>
  <c r="W34" i="1"/>
  <c r="W33" i="1"/>
  <c r="W32" i="1"/>
  <c r="W31" i="1"/>
  <c r="W30" i="1"/>
  <c r="W29" i="1"/>
  <c r="W28" i="1"/>
  <c r="W27" i="1"/>
  <c r="W26" i="1"/>
  <c r="W25" i="1"/>
  <c r="W24" i="1"/>
  <c r="W23" i="1"/>
  <c r="W22" i="1"/>
  <c r="W21" i="1"/>
  <c r="W20" i="1"/>
  <c r="W19" i="1"/>
  <c r="W18" i="1"/>
  <c r="W17" i="1"/>
  <c r="W16" i="1"/>
  <c r="W15" i="1"/>
  <c r="W14" i="1"/>
  <c r="W13" i="1"/>
  <c r="W12" i="1"/>
  <c r="W11" i="1"/>
  <c r="W10" i="1"/>
  <c r="W9" i="1"/>
  <c r="Y56" i="28" l="1"/>
  <c r="Y55" i="28"/>
  <c r="Y54" i="28"/>
  <c r="Y53" i="28"/>
  <c r="Y52" i="28"/>
  <c r="Y51" i="28"/>
  <c r="Y50" i="28"/>
  <c r="Y49" i="28"/>
  <c r="Y48" i="28"/>
  <c r="Y47" i="28"/>
  <c r="Y46" i="28"/>
  <c r="Y45" i="28"/>
  <c r="Y44" i="28"/>
  <c r="Y43" i="28"/>
  <c r="Y42" i="28"/>
  <c r="Y41" i="28"/>
  <c r="Y40" i="28"/>
  <c r="Y39" i="28"/>
  <c r="Y38" i="28"/>
  <c r="Y36" i="28"/>
  <c r="Y35" i="28"/>
  <c r="Y34" i="28"/>
  <c r="Y33" i="28"/>
  <c r="Y32" i="28"/>
  <c r="Y31" i="28"/>
  <c r="Y30" i="28"/>
  <c r="Y29" i="28"/>
  <c r="Y28" i="28"/>
  <c r="Y27" i="28"/>
  <c r="Y26" i="28"/>
  <c r="Y25" i="28"/>
  <c r="Y24" i="28"/>
  <c r="Y23" i="28"/>
  <c r="Y22" i="28"/>
  <c r="Y21" i="28"/>
  <c r="Y20" i="28"/>
  <c r="Y19" i="28"/>
  <c r="Y18" i="28"/>
  <c r="Y17" i="28"/>
  <c r="Y16" i="28"/>
  <c r="Y15" i="28"/>
  <c r="Y14" i="28"/>
  <c r="Y13" i="28"/>
  <c r="Y12" i="28"/>
  <c r="Y11" i="28"/>
  <c r="Y10" i="28"/>
  <c r="Y9" i="28"/>
  <c r="Y8" i="28"/>
  <c r="Y7" i="28"/>
  <c r="Y56" i="27"/>
  <c r="Y55" i="27"/>
  <c r="Y54" i="27"/>
  <c r="Y53" i="27"/>
  <c r="Y52" i="27"/>
  <c r="Y51" i="27"/>
  <c r="Y50" i="27"/>
  <c r="Y49" i="27"/>
  <c r="Y48" i="27"/>
  <c r="Y47" i="27"/>
  <c r="Y46" i="27"/>
  <c r="Y45" i="27"/>
  <c r="Y44" i="27"/>
  <c r="Y43" i="27"/>
  <c r="Y42" i="27"/>
  <c r="Y41" i="27"/>
  <c r="Y40" i="27"/>
  <c r="Y39" i="27"/>
  <c r="Y38" i="27"/>
  <c r="Y37" i="27"/>
  <c r="Y36" i="27"/>
  <c r="Y35" i="27"/>
  <c r="Y34" i="27"/>
  <c r="Y33" i="27"/>
  <c r="Y32" i="27"/>
  <c r="Y31" i="27"/>
  <c r="Y30" i="27"/>
  <c r="Y29" i="27"/>
  <c r="Y28" i="27"/>
  <c r="Y27" i="27"/>
  <c r="Y26" i="27"/>
  <c r="Y25" i="27"/>
  <c r="Y24" i="27"/>
  <c r="Y23" i="27"/>
  <c r="Y22" i="27"/>
  <c r="Y21" i="27"/>
  <c r="Y20" i="27"/>
  <c r="Y19" i="27"/>
  <c r="Y18" i="27"/>
  <c r="Y17" i="27"/>
  <c r="Y16" i="27"/>
  <c r="Y15" i="27"/>
  <c r="Y14" i="27"/>
  <c r="Y13" i="27"/>
  <c r="Y12" i="27"/>
  <c r="Y11" i="27"/>
  <c r="Y10" i="27"/>
  <c r="Y9" i="27"/>
  <c r="Y8" i="27"/>
  <c r="Y7" i="27"/>
  <c r="Y56" i="26"/>
  <c r="Y55" i="26"/>
  <c r="Y54" i="26"/>
  <c r="Y53" i="26"/>
  <c r="Y52" i="26"/>
  <c r="Y51" i="26"/>
  <c r="Y50" i="26"/>
  <c r="Y49" i="26"/>
  <c r="Y48" i="26"/>
  <c r="Y47" i="26"/>
  <c r="Y46" i="26"/>
  <c r="Y45" i="26"/>
  <c r="Y44" i="26"/>
  <c r="Y43" i="26"/>
  <c r="Y42" i="26"/>
  <c r="Y41" i="26"/>
  <c r="Y40" i="26"/>
  <c r="Y39" i="26"/>
  <c r="Y38" i="26"/>
  <c r="Y37" i="26"/>
  <c r="Y36" i="26"/>
  <c r="Y35" i="26"/>
  <c r="Y34" i="26"/>
  <c r="Y33" i="26"/>
  <c r="Y32" i="26"/>
  <c r="Y31" i="26"/>
  <c r="Y30" i="26"/>
  <c r="Y29" i="26"/>
  <c r="Y28" i="26"/>
  <c r="Y27" i="26"/>
  <c r="Y26" i="26"/>
  <c r="Y25" i="26"/>
  <c r="Y24" i="26"/>
  <c r="Y23" i="26"/>
  <c r="Y22" i="26"/>
  <c r="Y21" i="26"/>
  <c r="Y20" i="26"/>
  <c r="Y19" i="26"/>
  <c r="Y18" i="26"/>
  <c r="Y17" i="26"/>
  <c r="Y16" i="26"/>
  <c r="Y15" i="26"/>
  <c r="Y14" i="26"/>
  <c r="Y13" i="26"/>
  <c r="Y12" i="26"/>
  <c r="Y11" i="26"/>
  <c r="Y10" i="26"/>
  <c r="Y9" i="26"/>
  <c r="Y8" i="26"/>
  <c r="Y7" i="26"/>
  <c r="Y56" i="25"/>
  <c r="Y55" i="25"/>
  <c r="Y54" i="25"/>
  <c r="Y53" i="25"/>
  <c r="Y52" i="25"/>
  <c r="Y51" i="25"/>
  <c r="Y50" i="25"/>
  <c r="Y49" i="25"/>
  <c r="Y48" i="25"/>
  <c r="Y47" i="25"/>
  <c r="Y46" i="25"/>
  <c r="Y45" i="25"/>
  <c r="Y44" i="25"/>
  <c r="Y43" i="25"/>
  <c r="Y42" i="25"/>
  <c r="Y41" i="25"/>
  <c r="Y40" i="25"/>
  <c r="Y39" i="25"/>
  <c r="Y38" i="25"/>
  <c r="Y37" i="25"/>
  <c r="Y36" i="25"/>
  <c r="Y35" i="25"/>
  <c r="Y34" i="25"/>
  <c r="Y33" i="25"/>
  <c r="Y32" i="25"/>
  <c r="Y31" i="25"/>
  <c r="Y30" i="25"/>
  <c r="Y29" i="25"/>
  <c r="Y28" i="25"/>
  <c r="Y27" i="25"/>
  <c r="Y26" i="25"/>
  <c r="Y25" i="25"/>
  <c r="Y24" i="25"/>
  <c r="Y23" i="25"/>
  <c r="Y22" i="25"/>
  <c r="Y21" i="25"/>
  <c r="Y20" i="25"/>
  <c r="Y19" i="25"/>
  <c r="Y18" i="25"/>
  <c r="Y17" i="25"/>
  <c r="Y16" i="25"/>
  <c r="Y15" i="25"/>
  <c r="Y14" i="25"/>
  <c r="Y13" i="25"/>
  <c r="Y12" i="25"/>
  <c r="Y11" i="25"/>
  <c r="Y10" i="25"/>
  <c r="Y9" i="25"/>
  <c r="Y8" i="25"/>
  <c r="Y7" i="25"/>
  <c r="Y56" i="24"/>
  <c r="Y55" i="24"/>
  <c r="Y54" i="24"/>
  <c r="Y53" i="24"/>
  <c r="Y52" i="24"/>
  <c r="Y51" i="24"/>
  <c r="Y50" i="24"/>
  <c r="Y49" i="24"/>
  <c r="Y48" i="24"/>
  <c r="Y47" i="24"/>
  <c r="Y46" i="24"/>
  <c r="Y45" i="24"/>
  <c r="Y44" i="24"/>
  <c r="Y43" i="24"/>
  <c r="Y42" i="24"/>
  <c r="Y41" i="24"/>
  <c r="Y40" i="24"/>
  <c r="Y39" i="24"/>
  <c r="Y38" i="24"/>
  <c r="Y37" i="24"/>
  <c r="Y36" i="24"/>
  <c r="Y35" i="24"/>
  <c r="Y34" i="24"/>
  <c r="Y33" i="24"/>
  <c r="Y32" i="24"/>
  <c r="Y31" i="24"/>
  <c r="Y30" i="24"/>
  <c r="Y29" i="24"/>
  <c r="Y28" i="24"/>
  <c r="Y27" i="24"/>
  <c r="Y26" i="24"/>
  <c r="Y25" i="24"/>
  <c r="Y24" i="24"/>
  <c r="Y23" i="24"/>
  <c r="Y22" i="24"/>
  <c r="Y21" i="24"/>
  <c r="Y20" i="24"/>
  <c r="Y19" i="24"/>
  <c r="Y18" i="24"/>
  <c r="Y17" i="24"/>
  <c r="Y16" i="24"/>
  <c r="Y15" i="24"/>
  <c r="Y14" i="24"/>
  <c r="Y13" i="24"/>
  <c r="Y12" i="24"/>
  <c r="Y11" i="24"/>
  <c r="Y10" i="24"/>
  <c r="Y9" i="24"/>
  <c r="Y8" i="24"/>
  <c r="Y7" i="24"/>
  <c r="Y56" i="23"/>
  <c r="Y55" i="23"/>
  <c r="Y54" i="23"/>
  <c r="Y53" i="23"/>
  <c r="Y52" i="23"/>
  <c r="Y51" i="23"/>
  <c r="Y50" i="23"/>
  <c r="Y49" i="23"/>
  <c r="Y48" i="23"/>
  <c r="Y47" i="23"/>
  <c r="Y46" i="23"/>
  <c r="Y45" i="23"/>
  <c r="Y44" i="23"/>
  <c r="Y43" i="23"/>
  <c r="Y42" i="23"/>
  <c r="Y41" i="23"/>
  <c r="Y40" i="23"/>
  <c r="Y39" i="23"/>
  <c r="Y38" i="23"/>
  <c r="Y37" i="23"/>
  <c r="Y36" i="23"/>
  <c r="Y35" i="23"/>
  <c r="Y34" i="23"/>
  <c r="Y33" i="23"/>
  <c r="Y32" i="23"/>
  <c r="Y31" i="23"/>
  <c r="Y30" i="23"/>
  <c r="Y29" i="23"/>
  <c r="Y28" i="23"/>
  <c r="Y27" i="23"/>
  <c r="Y26" i="23"/>
  <c r="Y25" i="23"/>
  <c r="Y24" i="23"/>
  <c r="Y23" i="23"/>
  <c r="Y22" i="23"/>
  <c r="Y21" i="23"/>
  <c r="Y20" i="23"/>
  <c r="Y19" i="23"/>
  <c r="Y18" i="23"/>
  <c r="Y17" i="23"/>
  <c r="Y16" i="23"/>
  <c r="Y15" i="23"/>
  <c r="Y14" i="23"/>
  <c r="Y13" i="23"/>
  <c r="Y12" i="23"/>
  <c r="Y11" i="23"/>
  <c r="Y10" i="23"/>
  <c r="Y9" i="23"/>
  <c r="Y8" i="23"/>
  <c r="Y7" i="23"/>
  <c r="Y56" i="22"/>
  <c r="Y55" i="22"/>
  <c r="Y54" i="22"/>
  <c r="Y53" i="22"/>
  <c r="Y52" i="22"/>
  <c r="Y51" i="22"/>
  <c r="Y50" i="22"/>
  <c r="Y49" i="22"/>
  <c r="Y48" i="22"/>
  <c r="Y47" i="22"/>
  <c r="Y46" i="22"/>
  <c r="Y45" i="22"/>
  <c r="Y44" i="22"/>
  <c r="Y43" i="22"/>
  <c r="Y42" i="22"/>
  <c r="Y41" i="22"/>
  <c r="Y40" i="22"/>
  <c r="Y39" i="22"/>
  <c r="Y38" i="22"/>
  <c r="Y37" i="22"/>
  <c r="Y36" i="22"/>
  <c r="Y35" i="22"/>
  <c r="Y34" i="22"/>
  <c r="Y33" i="22"/>
  <c r="Y32" i="22"/>
  <c r="Y31" i="22"/>
  <c r="Y30" i="22"/>
  <c r="Y29" i="22"/>
  <c r="Y28" i="22"/>
  <c r="Y27" i="22"/>
  <c r="Y26" i="22"/>
  <c r="Y25" i="22"/>
  <c r="Y24" i="22"/>
  <c r="Y23" i="22"/>
  <c r="Y22" i="22"/>
  <c r="Y21" i="22"/>
  <c r="Y20" i="22"/>
  <c r="Y19" i="22"/>
  <c r="Y18" i="22"/>
  <c r="Y17" i="22"/>
  <c r="Y16" i="22"/>
  <c r="Y15" i="22"/>
  <c r="Y14" i="22"/>
  <c r="Y13" i="22"/>
  <c r="Y12" i="22"/>
  <c r="Y11" i="22"/>
  <c r="Y10" i="22"/>
  <c r="Y9" i="22"/>
  <c r="Y8" i="22"/>
  <c r="Y7" i="22"/>
  <c r="Y56" i="21"/>
  <c r="Y55" i="21"/>
  <c r="Y54" i="21"/>
  <c r="Y53" i="21"/>
  <c r="Y52" i="21"/>
  <c r="Y51" i="21"/>
  <c r="Y50" i="21"/>
  <c r="Y49" i="21"/>
  <c r="Y48" i="21"/>
  <c r="Y47" i="21"/>
  <c r="Y46" i="21"/>
  <c r="Y45" i="21"/>
  <c r="Y44" i="21"/>
  <c r="Y43" i="21"/>
  <c r="Y42" i="21"/>
  <c r="Y41" i="21"/>
  <c r="Y40" i="21"/>
  <c r="Y39" i="21"/>
  <c r="Y38" i="21"/>
  <c r="Y37" i="21"/>
  <c r="Y36" i="21"/>
  <c r="Y35" i="21"/>
  <c r="Y34" i="21"/>
  <c r="Y33" i="21"/>
  <c r="Y32" i="21"/>
  <c r="Y31" i="21"/>
  <c r="Y30" i="21"/>
  <c r="Y29" i="21"/>
  <c r="Y28" i="21"/>
  <c r="Y27" i="21"/>
  <c r="Y26" i="21"/>
  <c r="Y25" i="21"/>
  <c r="Y24" i="21"/>
  <c r="Y23" i="21"/>
  <c r="Y22" i="21"/>
  <c r="Y21" i="21"/>
  <c r="Y20" i="21"/>
  <c r="Y19" i="21"/>
  <c r="Y18" i="21"/>
  <c r="Y17" i="21"/>
  <c r="Y16" i="21"/>
  <c r="Y15" i="21"/>
  <c r="Y14" i="21"/>
  <c r="Y13" i="21"/>
  <c r="Y12" i="21"/>
  <c r="Y11" i="21"/>
  <c r="Y10" i="21"/>
  <c r="Y9" i="21"/>
  <c r="Y8" i="21"/>
  <c r="Y7" i="21"/>
  <c r="Y56" i="20"/>
  <c r="Y55" i="20"/>
  <c r="Y54" i="20"/>
  <c r="Y53" i="20"/>
  <c r="Y52" i="20"/>
  <c r="Y51" i="20"/>
  <c r="Y50" i="20"/>
  <c r="Y49" i="20"/>
  <c r="Y48" i="20"/>
  <c r="Y47" i="20"/>
  <c r="Y46" i="20"/>
  <c r="Y45" i="20"/>
  <c r="Y44" i="20"/>
  <c r="Y43" i="20"/>
  <c r="Y42" i="20"/>
  <c r="Y41" i="20"/>
  <c r="Y40" i="20"/>
  <c r="Y39" i="20"/>
  <c r="Y38" i="20"/>
  <c r="Y37" i="20"/>
  <c r="Y36" i="20"/>
  <c r="Y35" i="20"/>
  <c r="Y34" i="20"/>
  <c r="Y33" i="20"/>
  <c r="Y32" i="20"/>
  <c r="Y31" i="20"/>
  <c r="Y30" i="20"/>
  <c r="Y29" i="20"/>
  <c r="Y28" i="20"/>
  <c r="Y27" i="20"/>
  <c r="Y26" i="20"/>
  <c r="Y25" i="20"/>
  <c r="Y24" i="20"/>
  <c r="Y23" i="20"/>
  <c r="Y22" i="20"/>
  <c r="Y21" i="20"/>
  <c r="Y20" i="20"/>
  <c r="Y19" i="20"/>
  <c r="Y18" i="20"/>
  <c r="Y17" i="20"/>
  <c r="Y16" i="20"/>
  <c r="Y15" i="20"/>
  <c r="Y14" i="20"/>
  <c r="Y13" i="20"/>
  <c r="Y12" i="20"/>
  <c r="Y11" i="20"/>
  <c r="Y10" i="20"/>
  <c r="Y9" i="20"/>
  <c r="Y8" i="20"/>
  <c r="Y7" i="20"/>
  <c r="Y56" i="19"/>
  <c r="Y55" i="19"/>
  <c r="Y54" i="19"/>
  <c r="Y53" i="19"/>
  <c r="Y52" i="19"/>
  <c r="Y51" i="19"/>
  <c r="Y50" i="19"/>
  <c r="Y49" i="19"/>
  <c r="Y48" i="19"/>
  <c r="Y47" i="19"/>
  <c r="Y46" i="19"/>
  <c r="Y45" i="19"/>
  <c r="Y44" i="19"/>
  <c r="Y43" i="19"/>
  <c r="Y42" i="19"/>
  <c r="Y41" i="19"/>
  <c r="Y40" i="19"/>
  <c r="Y39" i="19"/>
  <c r="Y38" i="19"/>
  <c r="Y37" i="19"/>
  <c r="Y36" i="19"/>
  <c r="Y35" i="19"/>
  <c r="Y34" i="19"/>
  <c r="Y33" i="19"/>
  <c r="Y32" i="19"/>
  <c r="Y31" i="19"/>
  <c r="Y30" i="19"/>
  <c r="Y29" i="19"/>
  <c r="Y28" i="19"/>
  <c r="Y27" i="19"/>
  <c r="Y26" i="19"/>
  <c r="Y25" i="19"/>
  <c r="Y24" i="19"/>
  <c r="Y23" i="19"/>
  <c r="Y22" i="19"/>
  <c r="Y21" i="19"/>
  <c r="Y20" i="19"/>
  <c r="Y19" i="19"/>
  <c r="Y18" i="19"/>
  <c r="Y17" i="19"/>
  <c r="Y16" i="19"/>
  <c r="Y15" i="19"/>
  <c r="Y14" i="19"/>
  <c r="Y13" i="19"/>
  <c r="Y12" i="19"/>
  <c r="Y11" i="19"/>
  <c r="Y10" i="19"/>
  <c r="Y9" i="19"/>
  <c r="Y8" i="19"/>
  <c r="Y7" i="19"/>
  <c r="Y56" i="18"/>
  <c r="Y55" i="18"/>
  <c r="Y54" i="18"/>
  <c r="Y53" i="18"/>
  <c r="Y52" i="18"/>
  <c r="Y51" i="18"/>
  <c r="Y50" i="18"/>
  <c r="Y49" i="18"/>
  <c r="Y48" i="18"/>
  <c r="Y47" i="18"/>
  <c r="Y46" i="18"/>
  <c r="Y45" i="18"/>
  <c r="Y44" i="18"/>
  <c r="Y43" i="18"/>
  <c r="Y42" i="18"/>
  <c r="Y41" i="18"/>
  <c r="Y40" i="18"/>
  <c r="Y39" i="18"/>
  <c r="Y38" i="18"/>
  <c r="Y37" i="18"/>
  <c r="Y36" i="18"/>
  <c r="Y35" i="18"/>
  <c r="Y34" i="18"/>
  <c r="Y33" i="18"/>
  <c r="Y32" i="18"/>
  <c r="Y31" i="18"/>
  <c r="Y30" i="18"/>
  <c r="Y29" i="18"/>
  <c r="Y28" i="18"/>
  <c r="Y27" i="18"/>
  <c r="Y26" i="18"/>
  <c r="Y25" i="18"/>
  <c r="Y24" i="18"/>
  <c r="Y23" i="18"/>
  <c r="Y22" i="18"/>
  <c r="Y21" i="18"/>
  <c r="Y20" i="18"/>
  <c r="Y19" i="18"/>
  <c r="Y18" i="18"/>
  <c r="Y17" i="18"/>
  <c r="Y16" i="18"/>
  <c r="Y15" i="18"/>
  <c r="Y14" i="18"/>
  <c r="Y13" i="18"/>
  <c r="Y12" i="18"/>
  <c r="Y11" i="18"/>
  <c r="Y10" i="18"/>
  <c r="Y9" i="18"/>
  <c r="Y8" i="18"/>
  <c r="Y7" i="18"/>
  <c r="Y56" i="17"/>
  <c r="Y55" i="17"/>
  <c r="Y54" i="17"/>
  <c r="Y53" i="17"/>
  <c r="Y52" i="17"/>
  <c r="Y51" i="17"/>
  <c r="Y50" i="17"/>
  <c r="Y49" i="17"/>
  <c r="Y48" i="17"/>
  <c r="Y47" i="17"/>
  <c r="Y46" i="17"/>
  <c r="Y45" i="17"/>
  <c r="Y44" i="17"/>
  <c r="Y43" i="17"/>
  <c r="Y42" i="17"/>
  <c r="Y41" i="17"/>
  <c r="Y40" i="17"/>
  <c r="Y39" i="17"/>
  <c r="Y38" i="17"/>
  <c r="Y37" i="17"/>
  <c r="Y36" i="17"/>
  <c r="Y35" i="17"/>
  <c r="Y34" i="17"/>
  <c r="Y33" i="17"/>
  <c r="Y32" i="17"/>
  <c r="Y31" i="17"/>
  <c r="Y30" i="17"/>
  <c r="Y29" i="17"/>
  <c r="Y28" i="17"/>
  <c r="Y27" i="17"/>
  <c r="Y26" i="17"/>
  <c r="Y25" i="17"/>
  <c r="Y24" i="17"/>
  <c r="Y23" i="17"/>
  <c r="Y22" i="17"/>
  <c r="Y21" i="17"/>
  <c r="Y20" i="17"/>
  <c r="Y19" i="17"/>
  <c r="Y18" i="17"/>
  <c r="Y17" i="17"/>
  <c r="Y16" i="17"/>
  <c r="Y15" i="17"/>
  <c r="Y14" i="17"/>
  <c r="Y13" i="17"/>
  <c r="Y12" i="17"/>
  <c r="Y11" i="17"/>
  <c r="Y10" i="17"/>
  <c r="Y9" i="17"/>
  <c r="Y8" i="17"/>
  <c r="Y7" i="17"/>
  <c r="Y56" i="16"/>
  <c r="Y55" i="16"/>
  <c r="Y54" i="16"/>
  <c r="Y53" i="16"/>
  <c r="Y52" i="16"/>
  <c r="Y51" i="16"/>
  <c r="Y50" i="16"/>
  <c r="Y49" i="16"/>
  <c r="Y48" i="16"/>
  <c r="Y47" i="16"/>
  <c r="Y46" i="16"/>
  <c r="Y45" i="16"/>
  <c r="Y44" i="16"/>
  <c r="Y43" i="16"/>
  <c r="Y42" i="16"/>
  <c r="Y41" i="16"/>
  <c r="Y40" i="16"/>
  <c r="Y39" i="16"/>
  <c r="Y38" i="16"/>
  <c r="Y37" i="16"/>
  <c r="Y36" i="16"/>
  <c r="Y35" i="16"/>
  <c r="Y34" i="16"/>
  <c r="Y33" i="16"/>
  <c r="Y32" i="16"/>
  <c r="Y31" i="16"/>
  <c r="Y30" i="16"/>
  <c r="Y29" i="16"/>
  <c r="Y28" i="16"/>
  <c r="Y27" i="16"/>
  <c r="Y26" i="16"/>
  <c r="Y25" i="16"/>
  <c r="Y24" i="16"/>
  <c r="Y23" i="16"/>
  <c r="Y22" i="16"/>
  <c r="Y21" i="16"/>
  <c r="Y20" i="16"/>
  <c r="Y19" i="16"/>
  <c r="Y18" i="16"/>
  <c r="Y17" i="16"/>
  <c r="Y16" i="16"/>
  <c r="Y15" i="16"/>
  <c r="Y14" i="16"/>
  <c r="Y13" i="16"/>
  <c r="Y12" i="16"/>
  <c r="Y11" i="16"/>
  <c r="Y10" i="16"/>
  <c r="Y9" i="16"/>
  <c r="Y8" i="16"/>
  <c r="Y7" i="16"/>
  <c r="Y56" i="15"/>
  <c r="Y55" i="15"/>
  <c r="Y54" i="15"/>
  <c r="Y53" i="15"/>
  <c r="Y52" i="15"/>
  <c r="Y51" i="15"/>
  <c r="Y50" i="15"/>
  <c r="Y49" i="15"/>
  <c r="Y48" i="15"/>
  <c r="Y47" i="15"/>
  <c r="Y46" i="15"/>
  <c r="Y45" i="15"/>
  <c r="Y44" i="15"/>
  <c r="Y43" i="15"/>
  <c r="Y42" i="15"/>
  <c r="Y41" i="15"/>
  <c r="Y40" i="15"/>
  <c r="Y39" i="15"/>
  <c r="Y38" i="15"/>
  <c r="Y37" i="15"/>
  <c r="Y36" i="15"/>
  <c r="Y35" i="15"/>
  <c r="Y34" i="15"/>
  <c r="Y33" i="15"/>
  <c r="Y32" i="15"/>
  <c r="Y31" i="15"/>
  <c r="Y30" i="15"/>
  <c r="Y29" i="15"/>
  <c r="Y28" i="15"/>
  <c r="Y27" i="15"/>
  <c r="Y26" i="15"/>
  <c r="Y25" i="15"/>
  <c r="Y24" i="15"/>
  <c r="Y23" i="15"/>
  <c r="Y22" i="15"/>
  <c r="Y21" i="15"/>
  <c r="Y20" i="15"/>
  <c r="Y19" i="15"/>
  <c r="Y18" i="15"/>
  <c r="Y17" i="15"/>
  <c r="Y16" i="15"/>
  <c r="Y15" i="15"/>
  <c r="Y14" i="15"/>
  <c r="Y13" i="15"/>
  <c r="Y12" i="15"/>
  <c r="Y11" i="15"/>
  <c r="Y10" i="15"/>
  <c r="Y9" i="15"/>
  <c r="Y8" i="15"/>
  <c r="Y7" i="15"/>
  <c r="D5" i="25" l="1"/>
  <c r="R57" i="15" l="1"/>
  <c r="Q57" i="15"/>
  <c r="P57" i="15"/>
  <c r="R57" i="16"/>
  <c r="Q57" i="16"/>
  <c r="P57" i="16"/>
  <c r="R57" i="17"/>
  <c r="Q57" i="17"/>
  <c r="P57" i="17"/>
  <c r="R57" i="18"/>
  <c r="Q57" i="18"/>
  <c r="P57" i="18"/>
  <c r="R57" i="19"/>
  <c r="Q57" i="19"/>
  <c r="P57" i="19"/>
  <c r="R57" i="20"/>
  <c r="Q57" i="20"/>
  <c r="P57" i="20"/>
  <c r="R57" i="21"/>
  <c r="Q57" i="21"/>
  <c r="P57" i="21"/>
  <c r="R57" i="22"/>
  <c r="Q57" i="22"/>
  <c r="P57" i="22"/>
  <c r="R57" i="23"/>
  <c r="Q57" i="23"/>
  <c r="P57" i="23"/>
  <c r="R57" i="24"/>
  <c r="Q57" i="24"/>
  <c r="P57" i="24"/>
  <c r="R57" i="25"/>
  <c r="Q57" i="25"/>
  <c r="P57" i="25"/>
  <c r="R57" i="26"/>
  <c r="Q57" i="26"/>
  <c r="P57" i="26"/>
  <c r="R57" i="27"/>
  <c r="Q57" i="27"/>
  <c r="P57" i="27"/>
  <c r="R57" i="28"/>
  <c r="Q57" i="28"/>
  <c r="P57" i="28"/>
  <c r="R57" i="1"/>
  <c r="R6" i="1" s="1"/>
  <c r="Q57" i="1"/>
  <c r="Q6" i="1" s="1"/>
  <c r="P57" i="1"/>
  <c r="M57" i="15"/>
  <c r="N57" i="15"/>
  <c r="O57" i="15"/>
  <c r="M57" i="16"/>
  <c r="N57" i="16"/>
  <c r="O57" i="16"/>
  <c r="M57" i="17"/>
  <c r="N57" i="17"/>
  <c r="O57" i="17"/>
  <c r="M57" i="18"/>
  <c r="N57" i="18"/>
  <c r="O57" i="18"/>
  <c r="M57" i="19"/>
  <c r="N57" i="19"/>
  <c r="O57" i="19"/>
  <c r="M57" i="20"/>
  <c r="N57" i="20"/>
  <c r="O57" i="20"/>
  <c r="M57" i="21"/>
  <c r="N57" i="21"/>
  <c r="O57" i="21"/>
  <c r="M57" i="22"/>
  <c r="N57" i="22"/>
  <c r="O57" i="22"/>
  <c r="M57" i="23"/>
  <c r="N57" i="23"/>
  <c r="O57" i="23"/>
  <c r="M57" i="24"/>
  <c r="N57" i="24"/>
  <c r="O57" i="24"/>
  <c r="M57" i="25"/>
  <c r="N57" i="25"/>
  <c r="O57" i="25"/>
  <c r="M57" i="26"/>
  <c r="N57" i="26"/>
  <c r="O57" i="26"/>
  <c r="M57" i="27"/>
  <c r="N57" i="27"/>
  <c r="O57" i="27"/>
  <c r="M57" i="28"/>
  <c r="N57" i="28"/>
  <c r="O57" i="28"/>
  <c r="M57" i="1"/>
  <c r="M6" i="1" s="1"/>
  <c r="N57" i="1"/>
  <c r="N6" i="1" s="1"/>
  <c r="O57" i="1"/>
  <c r="P6" i="1" l="1"/>
  <c r="X57" i="28"/>
  <c r="V57" i="28"/>
  <c r="U57" i="28"/>
  <c r="T56" i="28"/>
  <c r="S56" i="28"/>
  <c r="T55" i="28"/>
  <c r="S55" i="28"/>
  <c r="T54" i="28"/>
  <c r="S54" i="28"/>
  <c r="T53" i="28"/>
  <c r="S53" i="28"/>
  <c r="T52" i="28"/>
  <c r="S52" i="28"/>
  <c r="T51" i="28"/>
  <c r="S51" i="28"/>
  <c r="T50" i="28"/>
  <c r="S50" i="28"/>
  <c r="T49" i="28"/>
  <c r="S49" i="28"/>
  <c r="T48" i="28"/>
  <c r="S48" i="28"/>
  <c r="T47" i="28"/>
  <c r="S47" i="28"/>
  <c r="T46" i="28"/>
  <c r="S46" i="28"/>
  <c r="T45" i="28"/>
  <c r="S45" i="28"/>
  <c r="T44" i="28"/>
  <c r="S44" i="28"/>
  <c r="T43" i="28"/>
  <c r="S43" i="28"/>
  <c r="T42" i="28"/>
  <c r="S42" i="28"/>
  <c r="T41" i="28"/>
  <c r="S41" i="28"/>
  <c r="T40" i="28"/>
  <c r="S40" i="28"/>
  <c r="T39" i="28"/>
  <c r="S39" i="28"/>
  <c r="T38" i="28"/>
  <c r="S38" i="28"/>
  <c r="T37" i="28"/>
  <c r="S37" i="28"/>
  <c r="T36" i="28"/>
  <c r="S36" i="28"/>
  <c r="T35" i="28"/>
  <c r="S35" i="28"/>
  <c r="T34" i="28"/>
  <c r="S34" i="28"/>
  <c r="T33" i="28"/>
  <c r="S33" i="28"/>
  <c r="T32" i="28"/>
  <c r="S32" i="28"/>
  <c r="T31" i="28"/>
  <c r="S31" i="28"/>
  <c r="T30" i="28"/>
  <c r="W30" i="28" s="1"/>
  <c r="S30" i="28"/>
  <c r="T29" i="28"/>
  <c r="W29" i="28" s="1"/>
  <c r="S29" i="28"/>
  <c r="T28" i="28"/>
  <c r="W28" i="28" s="1"/>
  <c r="S28" i="28"/>
  <c r="T27" i="28"/>
  <c r="W27" i="28" s="1"/>
  <c r="S27" i="28"/>
  <c r="T26" i="28"/>
  <c r="W26" i="28" s="1"/>
  <c r="S26" i="28"/>
  <c r="T25" i="28"/>
  <c r="W25" i="28" s="1"/>
  <c r="S25" i="28"/>
  <c r="T24" i="28"/>
  <c r="W24" i="28" s="1"/>
  <c r="S24" i="28"/>
  <c r="T23" i="28"/>
  <c r="W23" i="28" s="1"/>
  <c r="S23" i="28"/>
  <c r="T22" i="28"/>
  <c r="W22" i="28" s="1"/>
  <c r="S22" i="28"/>
  <c r="T21" i="28"/>
  <c r="W21" i="28" s="1"/>
  <c r="S21" i="28"/>
  <c r="T20" i="28"/>
  <c r="W20" i="28" s="1"/>
  <c r="S20" i="28"/>
  <c r="T19" i="28"/>
  <c r="W19" i="28" s="1"/>
  <c r="S19" i="28"/>
  <c r="T18" i="28"/>
  <c r="W18" i="28" s="1"/>
  <c r="S18" i="28"/>
  <c r="T17" i="28"/>
  <c r="W17" i="28" s="1"/>
  <c r="S17" i="28"/>
  <c r="T16" i="28"/>
  <c r="W16" i="28" s="1"/>
  <c r="S16" i="28"/>
  <c r="T15" i="28"/>
  <c r="W15" i="28" s="1"/>
  <c r="S15" i="28"/>
  <c r="T14" i="28"/>
  <c r="W14" i="28" s="1"/>
  <c r="S14" i="28"/>
  <c r="T13" i="28"/>
  <c r="W13" i="28" s="1"/>
  <c r="S13" i="28"/>
  <c r="T12" i="28"/>
  <c r="W12" i="28" s="1"/>
  <c r="S12" i="28"/>
  <c r="T11" i="28"/>
  <c r="W11" i="28" s="1"/>
  <c r="S11" i="28"/>
  <c r="T10" i="28"/>
  <c r="W10" i="28" s="1"/>
  <c r="S10" i="28"/>
  <c r="T9" i="28"/>
  <c r="W9" i="28" s="1"/>
  <c r="S9" i="28"/>
  <c r="T8" i="28"/>
  <c r="W8" i="28" s="1"/>
  <c r="S8" i="28"/>
  <c r="T7" i="28"/>
  <c r="S7" i="28"/>
  <c r="Y5" i="28"/>
  <c r="W5" i="28"/>
  <c r="V5" i="28"/>
  <c r="U5" i="28"/>
  <c r="T5" i="28"/>
  <c r="S5" i="28"/>
  <c r="R5" i="28"/>
  <c r="Q5" i="28"/>
  <c r="P5" i="28"/>
  <c r="O5" i="28"/>
  <c r="N5" i="28"/>
  <c r="M5" i="28"/>
  <c r="F5" i="28"/>
  <c r="E5" i="28"/>
  <c r="D5" i="28"/>
  <c r="C5" i="28"/>
  <c r="B5" i="28"/>
  <c r="A5" i="28"/>
  <c r="P4" i="28"/>
  <c r="M4" i="28"/>
  <c r="D3" i="28"/>
  <c r="A3" i="28"/>
  <c r="A2" i="28"/>
  <c r="Y57" i="27"/>
  <c r="X57" i="27"/>
  <c r="V57" i="27"/>
  <c r="U57" i="27"/>
  <c r="T56" i="27"/>
  <c r="S56" i="27"/>
  <c r="T55" i="27"/>
  <c r="S55" i="27"/>
  <c r="T54" i="27"/>
  <c r="S54" i="27"/>
  <c r="T53" i="27"/>
  <c r="S53" i="27"/>
  <c r="T52" i="27"/>
  <c r="S52" i="27"/>
  <c r="T51" i="27"/>
  <c r="S51" i="27"/>
  <c r="T50" i="27"/>
  <c r="S50" i="27"/>
  <c r="T49" i="27"/>
  <c r="S49" i="27"/>
  <c r="T48" i="27"/>
  <c r="S48" i="27"/>
  <c r="T47" i="27"/>
  <c r="S47" i="27"/>
  <c r="T46" i="27"/>
  <c r="S46" i="27"/>
  <c r="T45" i="27"/>
  <c r="S45" i="27"/>
  <c r="T44" i="27"/>
  <c r="S44" i="27"/>
  <c r="T43" i="27"/>
  <c r="S43" i="27"/>
  <c r="T42" i="27"/>
  <c r="S42" i="27"/>
  <c r="T41" i="27"/>
  <c r="S41" i="27"/>
  <c r="T40" i="27"/>
  <c r="S40" i="27"/>
  <c r="T39" i="27"/>
  <c r="S39" i="27"/>
  <c r="T38" i="27"/>
  <c r="S38" i="27"/>
  <c r="T37" i="27"/>
  <c r="S37" i="27"/>
  <c r="T36" i="27"/>
  <c r="S36" i="27"/>
  <c r="T35" i="27"/>
  <c r="S35" i="27"/>
  <c r="T34" i="27"/>
  <c r="S34" i="27"/>
  <c r="T33" i="27"/>
  <c r="S33" i="27"/>
  <c r="T32" i="27"/>
  <c r="S32" i="27"/>
  <c r="T31" i="27"/>
  <c r="S31" i="27"/>
  <c r="T30" i="27"/>
  <c r="S30" i="27"/>
  <c r="T29" i="27"/>
  <c r="S29" i="27"/>
  <c r="T28" i="27"/>
  <c r="S28" i="27"/>
  <c r="T27" i="27"/>
  <c r="S27" i="27"/>
  <c r="T26" i="27"/>
  <c r="S26" i="27"/>
  <c r="T25" i="27"/>
  <c r="S25" i="27"/>
  <c r="T24" i="27"/>
  <c r="S24" i="27"/>
  <c r="T23" i="27"/>
  <c r="S23" i="27"/>
  <c r="T22" i="27"/>
  <c r="S22" i="27"/>
  <c r="T21" i="27"/>
  <c r="S21" i="27"/>
  <c r="T20" i="27"/>
  <c r="S20" i="27"/>
  <c r="T19" i="27"/>
  <c r="S19" i="27"/>
  <c r="T18" i="27"/>
  <c r="S18" i="27"/>
  <c r="T17" i="27"/>
  <c r="S17" i="27"/>
  <c r="T16" i="27"/>
  <c r="S16" i="27"/>
  <c r="T15" i="27"/>
  <c r="S15" i="27"/>
  <c r="T14" i="27"/>
  <c r="S14" i="27"/>
  <c r="T13" i="27"/>
  <c r="S13" i="27"/>
  <c r="T12" i="27"/>
  <c r="S12" i="27"/>
  <c r="T11" i="27"/>
  <c r="S11" i="27"/>
  <c r="T10" i="27"/>
  <c r="S10" i="27"/>
  <c r="T9" i="27"/>
  <c r="S9" i="27"/>
  <c r="T8" i="27"/>
  <c r="S8" i="27"/>
  <c r="T7" i="27"/>
  <c r="S7" i="27"/>
  <c r="Y5" i="27"/>
  <c r="W5" i="27"/>
  <c r="V5" i="27"/>
  <c r="U5" i="27"/>
  <c r="T5" i="27"/>
  <c r="S5" i="27"/>
  <c r="R5" i="27"/>
  <c r="Q5" i="27"/>
  <c r="P5" i="27"/>
  <c r="O5" i="27"/>
  <c r="N5" i="27"/>
  <c r="M5" i="27"/>
  <c r="F5" i="27"/>
  <c r="E5" i="27"/>
  <c r="D5" i="27"/>
  <c r="C5" i="27"/>
  <c r="B5" i="27"/>
  <c r="A5" i="27"/>
  <c r="P4" i="27"/>
  <c r="M4" i="27"/>
  <c r="D3" i="27"/>
  <c r="A3" i="27"/>
  <c r="A2" i="27"/>
  <c r="Y57" i="26"/>
  <c r="X57" i="26"/>
  <c r="V57" i="26"/>
  <c r="U57" i="26"/>
  <c r="T56" i="26"/>
  <c r="S56" i="26"/>
  <c r="T55" i="26"/>
  <c r="S55" i="26"/>
  <c r="T54" i="26"/>
  <c r="S54" i="26"/>
  <c r="T53" i="26"/>
  <c r="S53" i="26"/>
  <c r="T52" i="26"/>
  <c r="S52" i="26"/>
  <c r="T51" i="26"/>
  <c r="S51" i="26"/>
  <c r="T50" i="26"/>
  <c r="S50" i="26"/>
  <c r="T49" i="26"/>
  <c r="S49" i="26"/>
  <c r="T48" i="26"/>
  <c r="S48" i="26"/>
  <c r="T47" i="26"/>
  <c r="S47" i="26"/>
  <c r="T46" i="26"/>
  <c r="S46" i="26"/>
  <c r="T45" i="26"/>
  <c r="S45" i="26"/>
  <c r="T44" i="26"/>
  <c r="S44" i="26"/>
  <c r="T43" i="26"/>
  <c r="S43" i="26"/>
  <c r="T42" i="26"/>
  <c r="S42" i="26"/>
  <c r="T41" i="26"/>
  <c r="S41" i="26"/>
  <c r="T40" i="26"/>
  <c r="S40" i="26"/>
  <c r="T39" i="26"/>
  <c r="S39" i="26"/>
  <c r="T38" i="26"/>
  <c r="S38" i="26"/>
  <c r="T37" i="26"/>
  <c r="S37" i="26"/>
  <c r="T36" i="26"/>
  <c r="S36" i="26"/>
  <c r="T35" i="26"/>
  <c r="S35" i="26"/>
  <c r="T34" i="26"/>
  <c r="S34" i="26"/>
  <c r="T33" i="26"/>
  <c r="S33" i="26"/>
  <c r="T32" i="26"/>
  <c r="S32" i="26"/>
  <c r="T31" i="26"/>
  <c r="S31" i="26"/>
  <c r="T30" i="26"/>
  <c r="S30" i="26"/>
  <c r="T29" i="26"/>
  <c r="S29" i="26"/>
  <c r="T28" i="26"/>
  <c r="S28" i="26"/>
  <c r="T27" i="26"/>
  <c r="S27" i="26"/>
  <c r="T26" i="26"/>
  <c r="S26" i="26"/>
  <c r="T25" i="26"/>
  <c r="S25" i="26"/>
  <c r="T24" i="26"/>
  <c r="S24" i="26"/>
  <c r="T23" i="26"/>
  <c r="S23" i="26"/>
  <c r="T22" i="26"/>
  <c r="S22" i="26"/>
  <c r="T21" i="26"/>
  <c r="S21" i="26"/>
  <c r="T20" i="26"/>
  <c r="S20" i="26"/>
  <c r="T19" i="26"/>
  <c r="S19" i="26"/>
  <c r="T18" i="26"/>
  <c r="S18" i="26"/>
  <c r="T17" i="26"/>
  <c r="S17" i="26"/>
  <c r="T16" i="26"/>
  <c r="S16" i="26"/>
  <c r="T15" i="26"/>
  <c r="S15" i="26"/>
  <c r="T14" i="26"/>
  <c r="S14" i="26"/>
  <c r="T13" i="26"/>
  <c r="S13" i="26"/>
  <c r="T12" i="26"/>
  <c r="S12" i="26"/>
  <c r="T11" i="26"/>
  <c r="S11" i="26"/>
  <c r="T10" i="26"/>
  <c r="S10" i="26"/>
  <c r="T9" i="26"/>
  <c r="S9" i="26"/>
  <c r="T8" i="26"/>
  <c r="S8" i="26"/>
  <c r="T7" i="26"/>
  <c r="S7" i="26"/>
  <c r="Y5" i="26"/>
  <c r="W5" i="26"/>
  <c r="V5" i="26"/>
  <c r="U5" i="26"/>
  <c r="T5" i="26"/>
  <c r="S5" i="26"/>
  <c r="R5" i="26"/>
  <c r="Q5" i="26"/>
  <c r="P5" i="26"/>
  <c r="O5" i="26"/>
  <c r="N5" i="26"/>
  <c r="M5" i="26"/>
  <c r="F5" i="26"/>
  <c r="E5" i="26"/>
  <c r="D5" i="26"/>
  <c r="C5" i="26"/>
  <c r="B5" i="26"/>
  <c r="A5" i="26"/>
  <c r="P4" i="26"/>
  <c r="M4" i="26"/>
  <c r="D3" i="26"/>
  <c r="A3" i="26"/>
  <c r="A2" i="26"/>
  <c r="Y57" i="25"/>
  <c r="X57" i="25"/>
  <c r="V57" i="25"/>
  <c r="U57" i="25"/>
  <c r="T56" i="25"/>
  <c r="S56" i="25"/>
  <c r="T55" i="25"/>
  <c r="S55" i="25"/>
  <c r="T54" i="25"/>
  <c r="S54" i="25"/>
  <c r="T53" i="25"/>
  <c r="S53" i="25"/>
  <c r="T52" i="25"/>
  <c r="S52" i="25"/>
  <c r="T51" i="25"/>
  <c r="S51" i="25"/>
  <c r="T50" i="25"/>
  <c r="S50" i="25"/>
  <c r="T49" i="25"/>
  <c r="S49" i="25"/>
  <c r="T48" i="25"/>
  <c r="S48" i="25"/>
  <c r="T47" i="25"/>
  <c r="S47" i="25"/>
  <c r="T46" i="25"/>
  <c r="S46" i="25"/>
  <c r="T45" i="25"/>
  <c r="S45" i="25"/>
  <c r="T44" i="25"/>
  <c r="S44" i="25"/>
  <c r="T43" i="25"/>
  <c r="S43" i="25"/>
  <c r="T42" i="25"/>
  <c r="S42" i="25"/>
  <c r="T41" i="25"/>
  <c r="S41" i="25"/>
  <c r="T40" i="25"/>
  <c r="S40" i="25"/>
  <c r="T39" i="25"/>
  <c r="S39" i="25"/>
  <c r="T38" i="25"/>
  <c r="S38" i="25"/>
  <c r="T37" i="25"/>
  <c r="S37" i="25"/>
  <c r="T36" i="25"/>
  <c r="S36" i="25"/>
  <c r="T35" i="25"/>
  <c r="S35" i="25"/>
  <c r="T34" i="25"/>
  <c r="S34" i="25"/>
  <c r="T33" i="25"/>
  <c r="S33" i="25"/>
  <c r="T32" i="25"/>
  <c r="S32" i="25"/>
  <c r="T31" i="25"/>
  <c r="S31" i="25"/>
  <c r="T30" i="25"/>
  <c r="S30" i="25"/>
  <c r="T29" i="25"/>
  <c r="S29" i="25"/>
  <c r="T28" i="25"/>
  <c r="S28" i="25"/>
  <c r="T27" i="25"/>
  <c r="S27" i="25"/>
  <c r="T26" i="25"/>
  <c r="S26" i="25"/>
  <c r="T25" i="25"/>
  <c r="S25" i="25"/>
  <c r="T24" i="25"/>
  <c r="S24" i="25"/>
  <c r="T23" i="25"/>
  <c r="S23" i="25"/>
  <c r="T22" i="25"/>
  <c r="S22" i="25"/>
  <c r="T21" i="25"/>
  <c r="S21" i="25"/>
  <c r="T20" i="25"/>
  <c r="S20" i="25"/>
  <c r="T19" i="25"/>
  <c r="S19" i="25"/>
  <c r="T18" i="25"/>
  <c r="S18" i="25"/>
  <c r="T17" i="25"/>
  <c r="S17" i="25"/>
  <c r="T16" i="25"/>
  <c r="S16" i="25"/>
  <c r="T15" i="25"/>
  <c r="S15" i="25"/>
  <c r="T14" i="25"/>
  <c r="S14" i="25"/>
  <c r="T13" i="25"/>
  <c r="S13" i="25"/>
  <c r="T12" i="25"/>
  <c r="S12" i="25"/>
  <c r="T11" i="25"/>
  <c r="S11" i="25"/>
  <c r="T10" i="25"/>
  <c r="S10" i="25"/>
  <c r="T9" i="25"/>
  <c r="S9" i="25"/>
  <c r="T8" i="25"/>
  <c r="S8" i="25"/>
  <c r="T7" i="25"/>
  <c r="S7" i="25"/>
  <c r="Y5" i="25"/>
  <c r="W5" i="25"/>
  <c r="V5" i="25"/>
  <c r="U5" i="25"/>
  <c r="T5" i="25"/>
  <c r="S5" i="25"/>
  <c r="R5" i="25"/>
  <c r="Q5" i="25"/>
  <c r="P5" i="25"/>
  <c r="O5" i="25"/>
  <c r="N5" i="25"/>
  <c r="M5" i="25"/>
  <c r="F5" i="25"/>
  <c r="E5" i="25"/>
  <c r="C5" i="25"/>
  <c r="B5" i="25"/>
  <c r="A5" i="25"/>
  <c r="P4" i="25"/>
  <c r="M4" i="25"/>
  <c r="D3" i="25"/>
  <c r="A3" i="25"/>
  <c r="A2" i="25"/>
  <c r="Y57" i="24"/>
  <c r="X57" i="24"/>
  <c r="V57" i="24"/>
  <c r="U57" i="24"/>
  <c r="T56" i="24"/>
  <c r="S56" i="24"/>
  <c r="T55" i="24"/>
  <c r="S55" i="24"/>
  <c r="T54" i="24"/>
  <c r="S54" i="24"/>
  <c r="T53" i="24"/>
  <c r="S53" i="24"/>
  <c r="T52" i="24"/>
  <c r="S52" i="24"/>
  <c r="T51" i="24"/>
  <c r="S51" i="24"/>
  <c r="T50" i="24"/>
  <c r="S50" i="24"/>
  <c r="T49" i="24"/>
  <c r="S49" i="24"/>
  <c r="T48" i="24"/>
  <c r="S48" i="24"/>
  <c r="T47" i="24"/>
  <c r="S47" i="24"/>
  <c r="T46" i="24"/>
  <c r="S46" i="24"/>
  <c r="T45" i="24"/>
  <c r="S45" i="24"/>
  <c r="T44" i="24"/>
  <c r="S44" i="24"/>
  <c r="T43" i="24"/>
  <c r="S43" i="24"/>
  <c r="T42" i="24"/>
  <c r="S42" i="24"/>
  <c r="T41" i="24"/>
  <c r="S41" i="24"/>
  <c r="T40" i="24"/>
  <c r="S40" i="24"/>
  <c r="T39" i="24"/>
  <c r="S39" i="24"/>
  <c r="T38" i="24"/>
  <c r="S38" i="24"/>
  <c r="T37" i="24"/>
  <c r="S37" i="24"/>
  <c r="T36" i="24"/>
  <c r="S36" i="24"/>
  <c r="T35" i="24"/>
  <c r="S35" i="24"/>
  <c r="T34" i="24"/>
  <c r="S34" i="24"/>
  <c r="T33" i="24"/>
  <c r="S33" i="24"/>
  <c r="T32" i="24"/>
  <c r="S32" i="24"/>
  <c r="T31" i="24"/>
  <c r="S31" i="24"/>
  <c r="T30" i="24"/>
  <c r="S30" i="24"/>
  <c r="T29" i="24"/>
  <c r="S29" i="24"/>
  <c r="T28" i="24"/>
  <c r="S28" i="24"/>
  <c r="T27" i="24"/>
  <c r="S27" i="24"/>
  <c r="T26" i="24"/>
  <c r="S26" i="24"/>
  <c r="T25" i="24"/>
  <c r="S25" i="24"/>
  <c r="T24" i="24"/>
  <c r="S24" i="24"/>
  <c r="T23" i="24"/>
  <c r="S23" i="24"/>
  <c r="T22" i="24"/>
  <c r="S22" i="24"/>
  <c r="T21" i="24"/>
  <c r="S21" i="24"/>
  <c r="T20" i="24"/>
  <c r="S20" i="24"/>
  <c r="T19" i="24"/>
  <c r="S19" i="24"/>
  <c r="T18" i="24"/>
  <c r="S18" i="24"/>
  <c r="T17" i="24"/>
  <c r="S17" i="24"/>
  <c r="T16" i="24"/>
  <c r="S16" i="24"/>
  <c r="T15" i="24"/>
  <c r="S15" i="24"/>
  <c r="T14" i="24"/>
  <c r="S14" i="24"/>
  <c r="T13" i="24"/>
  <c r="S13" i="24"/>
  <c r="T12" i="24"/>
  <c r="S12" i="24"/>
  <c r="T11" i="24"/>
  <c r="S11" i="24"/>
  <c r="T10" i="24"/>
  <c r="S10" i="24"/>
  <c r="T9" i="24"/>
  <c r="S9" i="24"/>
  <c r="T8" i="24"/>
  <c r="S8" i="24"/>
  <c r="T7" i="24"/>
  <c r="S7" i="24"/>
  <c r="Y5" i="24"/>
  <c r="W5" i="24"/>
  <c r="V5" i="24"/>
  <c r="U5" i="24"/>
  <c r="T5" i="24"/>
  <c r="S5" i="24"/>
  <c r="R5" i="24"/>
  <c r="Q5" i="24"/>
  <c r="P5" i="24"/>
  <c r="O5" i="24"/>
  <c r="N5" i="24"/>
  <c r="M5" i="24"/>
  <c r="F5" i="24"/>
  <c r="E5" i="24"/>
  <c r="D5" i="24"/>
  <c r="C5" i="24"/>
  <c r="B5" i="24"/>
  <c r="A5" i="24"/>
  <c r="P4" i="24"/>
  <c r="M4" i="24"/>
  <c r="D3" i="24"/>
  <c r="A3" i="24"/>
  <c r="A2" i="24"/>
  <c r="Y57" i="23"/>
  <c r="X57" i="23"/>
  <c r="V57" i="23"/>
  <c r="U57" i="23"/>
  <c r="T56" i="23"/>
  <c r="S56" i="23"/>
  <c r="T55" i="23"/>
  <c r="S55" i="23"/>
  <c r="T54" i="23"/>
  <c r="S54" i="23"/>
  <c r="T53" i="23"/>
  <c r="S53" i="23"/>
  <c r="T52" i="23"/>
  <c r="S52" i="23"/>
  <c r="T51" i="23"/>
  <c r="S51" i="23"/>
  <c r="T50" i="23"/>
  <c r="S50" i="23"/>
  <c r="T49" i="23"/>
  <c r="S49" i="23"/>
  <c r="T48" i="23"/>
  <c r="S48" i="23"/>
  <c r="T47" i="23"/>
  <c r="S47" i="23"/>
  <c r="T46" i="23"/>
  <c r="S46" i="23"/>
  <c r="T45" i="23"/>
  <c r="S45" i="23"/>
  <c r="T44" i="23"/>
  <c r="S44" i="23"/>
  <c r="T43" i="23"/>
  <c r="S43" i="23"/>
  <c r="T42" i="23"/>
  <c r="S42" i="23"/>
  <c r="T41" i="23"/>
  <c r="S41" i="23"/>
  <c r="T40" i="23"/>
  <c r="S40" i="23"/>
  <c r="T39" i="23"/>
  <c r="S39" i="23"/>
  <c r="T38" i="23"/>
  <c r="S38" i="23"/>
  <c r="T37" i="23"/>
  <c r="S37" i="23"/>
  <c r="T36" i="23"/>
  <c r="S36" i="23"/>
  <c r="T35" i="23"/>
  <c r="S35" i="23"/>
  <c r="T34" i="23"/>
  <c r="S34" i="23"/>
  <c r="T33" i="23"/>
  <c r="S33" i="23"/>
  <c r="T32" i="23"/>
  <c r="S32" i="23"/>
  <c r="T31" i="23"/>
  <c r="S31" i="23"/>
  <c r="T30" i="23"/>
  <c r="S30" i="23"/>
  <c r="T29" i="23"/>
  <c r="S29" i="23"/>
  <c r="T28" i="23"/>
  <c r="S28" i="23"/>
  <c r="T27" i="23"/>
  <c r="S27" i="23"/>
  <c r="T26" i="23"/>
  <c r="S26" i="23"/>
  <c r="T25" i="23"/>
  <c r="S25" i="23"/>
  <c r="T24" i="23"/>
  <c r="S24" i="23"/>
  <c r="T23" i="23"/>
  <c r="S23" i="23"/>
  <c r="T22" i="23"/>
  <c r="S22" i="23"/>
  <c r="T21" i="23"/>
  <c r="S21" i="23"/>
  <c r="T20" i="23"/>
  <c r="S20" i="23"/>
  <c r="T19" i="23"/>
  <c r="S19" i="23"/>
  <c r="T18" i="23"/>
  <c r="S18" i="23"/>
  <c r="T17" i="23"/>
  <c r="S17" i="23"/>
  <c r="T16" i="23"/>
  <c r="S16" i="23"/>
  <c r="T15" i="23"/>
  <c r="S15" i="23"/>
  <c r="T14" i="23"/>
  <c r="S14" i="23"/>
  <c r="T13" i="23"/>
  <c r="S13" i="23"/>
  <c r="T12" i="23"/>
  <c r="S12" i="23"/>
  <c r="T11" i="23"/>
  <c r="S11" i="23"/>
  <c r="T10" i="23"/>
  <c r="S10" i="23"/>
  <c r="T9" i="23"/>
  <c r="S9" i="23"/>
  <c r="T8" i="23"/>
  <c r="S8" i="23"/>
  <c r="T7" i="23"/>
  <c r="S7" i="23"/>
  <c r="Y5" i="23"/>
  <c r="W5" i="23"/>
  <c r="V5" i="23"/>
  <c r="U5" i="23"/>
  <c r="T5" i="23"/>
  <c r="S5" i="23"/>
  <c r="R5" i="23"/>
  <c r="Q5" i="23"/>
  <c r="P5" i="23"/>
  <c r="O5" i="23"/>
  <c r="N5" i="23"/>
  <c r="M5" i="23"/>
  <c r="F5" i="23"/>
  <c r="E5" i="23"/>
  <c r="D5" i="23"/>
  <c r="C5" i="23"/>
  <c r="B5" i="23"/>
  <c r="A5" i="23"/>
  <c r="P4" i="23"/>
  <c r="M4" i="23"/>
  <c r="D3" i="23"/>
  <c r="A3" i="23"/>
  <c r="A2" i="23"/>
  <c r="Y57" i="22"/>
  <c r="X57" i="22"/>
  <c r="V57" i="22"/>
  <c r="U57" i="22"/>
  <c r="T56" i="22"/>
  <c r="S56" i="22"/>
  <c r="T55" i="22"/>
  <c r="S55" i="22"/>
  <c r="T54" i="22"/>
  <c r="S54" i="22"/>
  <c r="T53" i="22"/>
  <c r="S53" i="22"/>
  <c r="T52" i="22"/>
  <c r="S52" i="22"/>
  <c r="T51" i="22"/>
  <c r="S51" i="22"/>
  <c r="T50" i="22"/>
  <c r="S50" i="22"/>
  <c r="T49" i="22"/>
  <c r="S49" i="22"/>
  <c r="T48" i="22"/>
  <c r="S48" i="22"/>
  <c r="T47" i="22"/>
  <c r="S47" i="22"/>
  <c r="T46" i="22"/>
  <c r="S46" i="22"/>
  <c r="T45" i="22"/>
  <c r="S45" i="22"/>
  <c r="T44" i="22"/>
  <c r="S44" i="22"/>
  <c r="T43" i="22"/>
  <c r="S43" i="22"/>
  <c r="T42" i="22"/>
  <c r="S42" i="22"/>
  <c r="T41" i="22"/>
  <c r="S41" i="22"/>
  <c r="T40" i="22"/>
  <c r="S40" i="22"/>
  <c r="T39" i="22"/>
  <c r="S39" i="22"/>
  <c r="T38" i="22"/>
  <c r="S38" i="22"/>
  <c r="T37" i="22"/>
  <c r="S37" i="22"/>
  <c r="T36" i="22"/>
  <c r="S36" i="22"/>
  <c r="T35" i="22"/>
  <c r="S35" i="22"/>
  <c r="T34" i="22"/>
  <c r="S34" i="22"/>
  <c r="T33" i="22"/>
  <c r="S33" i="22"/>
  <c r="T32" i="22"/>
  <c r="S32" i="22"/>
  <c r="T31" i="22"/>
  <c r="S31" i="22"/>
  <c r="T30" i="22"/>
  <c r="S30" i="22"/>
  <c r="T29" i="22"/>
  <c r="S29" i="22"/>
  <c r="T28" i="22"/>
  <c r="S28" i="22"/>
  <c r="T27" i="22"/>
  <c r="S27" i="22"/>
  <c r="T26" i="22"/>
  <c r="S26" i="22"/>
  <c r="T25" i="22"/>
  <c r="S25" i="22"/>
  <c r="T24" i="22"/>
  <c r="S24" i="22"/>
  <c r="T23" i="22"/>
  <c r="S23" i="22"/>
  <c r="T22" i="22"/>
  <c r="S22" i="22"/>
  <c r="T21" i="22"/>
  <c r="S21" i="22"/>
  <c r="T20" i="22"/>
  <c r="S20" i="22"/>
  <c r="T19" i="22"/>
  <c r="S19" i="22"/>
  <c r="T18" i="22"/>
  <c r="S18" i="22"/>
  <c r="T17" i="22"/>
  <c r="S17" i="22"/>
  <c r="T16" i="22"/>
  <c r="S16" i="22"/>
  <c r="T15" i="22"/>
  <c r="S15" i="22"/>
  <c r="T14" i="22"/>
  <c r="S14" i="22"/>
  <c r="T13" i="22"/>
  <c r="S13" i="22"/>
  <c r="T12" i="22"/>
  <c r="S12" i="22"/>
  <c r="T11" i="22"/>
  <c r="S11" i="22"/>
  <c r="T10" i="22"/>
  <c r="S10" i="22"/>
  <c r="T9" i="22"/>
  <c r="S9" i="22"/>
  <c r="T8" i="22"/>
  <c r="S8" i="22"/>
  <c r="T7" i="22"/>
  <c r="S7" i="22"/>
  <c r="Y5" i="22"/>
  <c r="W5" i="22"/>
  <c r="V5" i="22"/>
  <c r="U5" i="22"/>
  <c r="T5" i="22"/>
  <c r="S5" i="22"/>
  <c r="R5" i="22"/>
  <c r="Q5" i="22"/>
  <c r="P5" i="22"/>
  <c r="O5" i="22"/>
  <c r="N5" i="22"/>
  <c r="M5" i="22"/>
  <c r="F5" i="22"/>
  <c r="E5" i="22"/>
  <c r="D5" i="22"/>
  <c r="C5" i="22"/>
  <c r="B5" i="22"/>
  <c r="A5" i="22"/>
  <c r="P4" i="22"/>
  <c r="M4" i="22"/>
  <c r="D3" i="22"/>
  <c r="A3" i="22"/>
  <c r="A2" i="22"/>
  <c r="Y57" i="21"/>
  <c r="X57" i="21"/>
  <c r="V57" i="21"/>
  <c r="U57" i="21"/>
  <c r="T56" i="21"/>
  <c r="S56" i="21"/>
  <c r="T55" i="21"/>
  <c r="S55" i="21"/>
  <c r="T54" i="21"/>
  <c r="S54" i="21"/>
  <c r="T53" i="21"/>
  <c r="S53" i="21"/>
  <c r="T52" i="21"/>
  <c r="S52" i="21"/>
  <c r="T51" i="21"/>
  <c r="S51" i="21"/>
  <c r="T50" i="21"/>
  <c r="S50" i="21"/>
  <c r="T49" i="21"/>
  <c r="S49" i="21"/>
  <c r="T48" i="21"/>
  <c r="S48" i="21"/>
  <c r="T47" i="21"/>
  <c r="S47" i="21"/>
  <c r="T46" i="21"/>
  <c r="S46" i="21"/>
  <c r="T45" i="21"/>
  <c r="S45" i="21"/>
  <c r="T44" i="21"/>
  <c r="S44" i="21"/>
  <c r="T43" i="21"/>
  <c r="S43" i="21"/>
  <c r="T42" i="21"/>
  <c r="S42" i="21"/>
  <c r="T41" i="21"/>
  <c r="S41" i="21"/>
  <c r="T40" i="21"/>
  <c r="S40" i="21"/>
  <c r="T39" i="21"/>
  <c r="S39" i="21"/>
  <c r="T38" i="21"/>
  <c r="S38" i="21"/>
  <c r="T37" i="21"/>
  <c r="S37" i="21"/>
  <c r="T36" i="21"/>
  <c r="S36" i="21"/>
  <c r="T35" i="21"/>
  <c r="S35" i="21"/>
  <c r="T34" i="21"/>
  <c r="S34" i="21"/>
  <c r="T33" i="21"/>
  <c r="S33" i="21"/>
  <c r="T32" i="21"/>
  <c r="S32" i="21"/>
  <c r="T31" i="21"/>
  <c r="S31" i="21"/>
  <c r="T30" i="21"/>
  <c r="S30" i="21"/>
  <c r="T29" i="21"/>
  <c r="S29" i="21"/>
  <c r="T28" i="21"/>
  <c r="S28" i="21"/>
  <c r="T27" i="21"/>
  <c r="S27" i="21"/>
  <c r="T26" i="21"/>
  <c r="S26" i="21"/>
  <c r="T25" i="21"/>
  <c r="S25" i="21"/>
  <c r="T24" i="21"/>
  <c r="S24" i="21"/>
  <c r="T23" i="21"/>
  <c r="S23" i="21"/>
  <c r="T22" i="21"/>
  <c r="S22" i="21"/>
  <c r="T21" i="21"/>
  <c r="S21" i="21"/>
  <c r="T20" i="21"/>
  <c r="S20" i="21"/>
  <c r="T19" i="21"/>
  <c r="S19" i="21"/>
  <c r="T18" i="21"/>
  <c r="S18" i="21"/>
  <c r="T17" i="21"/>
  <c r="S17" i="21"/>
  <c r="T16" i="21"/>
  <c r="S16" i="21"/>
  <c r="T15" i="21"/>
  <c r="S15" i="21"/>
  <c r="T14" i="21"/>
  <c r="S14" i="21"/>
  <c r="T13" i="21"/>
  <c r="S13" i="21"/>
  <c r="T12" i="21"/>
  <c r="S12" i="21"/>
  <c r="T11" i="21"/>
  <c r="S11" i="21"/>
  <c r="T10" i="21"/>
  <c r="S10" i="21"/>
  <c r="T9" i="21"/>
  <c r="S9" i="21"/>
  <c r="T8" i="21"/>
  <c r="S8" i="21"/>
  <c r="T7" i="21"/>
  <c r="S7" i="21"/>
  <c r="Y5" i="21"/>
  <c r="W5" i="21"/>
  <c r="V5" i="21"/>
  <c r="U5" i="21"/>
  <c r="T5" i="21"/>
  <c r="S5" i="21"/>
  <c r="R5" i="21"/>
  <c r="Q5" i="21"/>
  <c r="P5" i="21"/>
  <c r="O5" i="21"/>
  <c r="N5" i="21"/>
  <c r="M5" i="21"/>
  <c r="F5" i="21"/>
  <c r="E5" i="21"/>
  <c r="D5" i="21"/>
  <c r="C5" i="21"/>
  <c r="B5" i="21"/>
  <c r="A5" i="21"/>
  <c r="P4" i="21"/>
  <c r="M4" i="21"/>
  <c r="D3" i="21"/>
  <c r="A3" i="21"/>
  <c r="A2" i="21"/>
  <c r="Y57" i="20"/>
  <c r="X57" i="20"/>
  <c r="V57" i="20"/>
  <c r="U57" i="20"/>
  <c r="T56" i="20"/>
  <c r="S56" i="20"/>
  <c r="T55" i="20"/>
  <c r="S55" i="20"/>
  <c r="T54" i="20"/>
  <c r="S54" i="20"/>
  <c r="T53" i="20"/>
  <c r="S53" i="20"/>
  <c r="T52" i="20"/>
  <c r="S52" i="20"/>
  <c r="T51" i="20"/>
  <c r="S51" i="20"/>
  <c r="T50" i="20"/>
  <c r="S50" i="20"/>
  <c r="T49" i="20"/>
  <c r="S49" i="20"/>
  <c r="T48" i="20"/>
  <c r="S48" i="20"/>
  <c r="T47" i="20"/>
  <c r="S47" i="20"/>
  <c r="T46" i="20"/>
  <c r="S46" i="20"/>
  <c r="T45" i="20"/>
  <c r="S45" i="20"/>
  <c r="T44" i="20"/>
  <c r="S44" i="20"/>
  <c r="T43" i="20"/>
  <c r="S43" i="20"/>
  <c r="T42" i="20"/>
  <c r="S42" i="20"/>
  <c r="T41" i="20"/>
  <c r="S41" i="20"/>
  <c r="T40" i="20"/>
  <c r="S40" i="20"/>
  <c r="T39" i="20"/>
  <c r="S39" i="20"/>
  <c r="T38" i="20"/>
  <c r="S38" i="20"/>
  <c r="T37" i="20"/>
  <c r="S37" i="20"/>
  <c r="T36" i="20"/>
  <c r="S36" i="20"/>
  <c r="T35" i="20"/>
  <c r="S35" i="20"/>
  <c r="T34" i="20"/>
  <c r="S34" i="20"/>
  <c r="T33" i="20"/>
  <c r="S33" i="20"/>
  <c r="T32" i="20"/>
  <c r="S32" i="20"/>
  <c r="T31" i="20"/>
  <c r="S31" i="20"/>
  <c r="T30" i="20"/>
  <c r="S30" i="20"/>
  <c r="T29" i="20"/>
  <c r="S29" i="20"/>
  <c r="T28" i="20"/>
  <c r="S28" i="20"/>
  <c r="T27" i="20"/>
  <c r="S27" i="20"/>
  <c r="T26" i="20"/>
  <c r="S26" i="20"/>
  <c r="T25" i="20"/>
  <c r="S25" i="20"/>
  <c r="T24" i="20"/>
  <c r="S24" i="20"/>
  <c r="T23" i="20"/>
  <c r="S23" i="20"/>
  <c r="T22" i="20"/>
  <c r="S22" i="20"/>
  <c r="T21" i="20"/>
  <c r="S21" i="20"/>
  <c r="T20" i="20"/>
  <c r="S20" i="20"/>
  <c r="T19" i="20"/>
  <c r="S19" i="20"/>
  <c r="T18" i="20"/>
  <c r="S18" i="20"/>
  <c r="T17" i="20"/>
  <c r="S17" i="20"/>
  <c r="T16" i="20"/>
  <c r="S16" i="20"/>
  <c r="T15" i="20"/>
  <c r="S15" i="20"/>
  <c r="T14" i="20"/>
  <c r="S14" i="20"/>
  <c r="T13" i="20"/>
  <c r="S13" i="20"/>
  <c r="T12" i="20"/>
  <c r="S12" i="20"/>
  <c r="T11" i="20"/>
  <c r="S11" i="20"/>
  <c r="T10" i="20"/>
  <c r="S10" i="20"/>
  <c r="T9" i="20"/>
  <c r="S9" i="20"/>
  <c r="T8" i="20"/>
  <c r="S8" i="20"/>
  <c r="T7" i="20"/>
  <c r="S7" i="20"/>
  <c r="Y5" i="20"/>
  <c r="W5" i="20"/>
  <c r="V5" i="20"/>
  <c r="U5" i="20"/>
  <c r="T5" i="20"/>
  <c r="S5" i="20"/>
  <c r="R5" i="20"/>
  <c r="Q5" i="20"/>
  <c r="P5" i="20"/>
  <c r="O5" i="20"/>
  <c r="N5" i="20"/>
  <c r="M5" i="20"/>
  <c r="F5" i="20"/>
  <c r="E5" i="20"/>
  <c r="D5" i="20"/>
  <c r="C5" i="20"/>
  <c r="B5" i="20"/>
  <c r="A5" i="20"/>
  <c r="P4" i="20"/>
  <c r="M4" i="20"/>
  <c r="D3" i="20"/>
  <c r="A3" i="20"/>
  <c r="A2" i="20"/>
  <c r="Y57" i="19"/>
  <c r="X57" i="19"/>
  <c r="V57" i="19"/>
  <c r="U57" i="19"/>
  <c r="T56" i="19"/>
  <c r="S56" i="19"/>
  <c r="T55" i="19"/>
  <c r="S55" i="19"/>
  <c r="T54" i="19"/>
  <c r="S54" i="19"/>
  <c r="T53" i="19"/>
  <c r="S53" i="19"/>
  <c r="T52" i="19"/>
  <c r="S52" i="19"/>
  <c r="T51" i="19"/>
  <c r="S51" i="19"/>
  <c r="T50" i="19"/>
  <c r="S50" i="19"/>
  <c r="T49" i="19"/>
  <c r="S49" i="19"/>
  <c r="T48" i="19"/>
  <c r="S48" i="19"/>
  <c r="T47" i="19"/>
  <c r="S47" i="19"/>
  <c r="T46" i="19"/>
  <c r="S46" i="19"/>
  <c r="T45" i="19"/>
  <c r="S45" i="19"/>
  <c r="T44" i="19"/>
  <c r="S44" i="19"/>
  <c r="T43" i="19"/>
  <c r="S43" i="19"/>
  <c r="T42" i="19"/>
  <c r="S42" i="19"/>
  <c r="T41" i="19"/>
  <c r="S41" i="19"/>
  <c r="T40" i="19"/>
  <c r="S40" i="19"/>
  <c r="T39" i="19"/>
  <c r="S39" i="19"/>
  <c r="T38" i="19"/>
  <c r="S38" i="19"/>
  <c r="T37" i="19"/>
  <c r="S37" i="19"/>
  <c r="T36" i="19"/>
  <c r="S36" i="19"/>
  <c r="T35" i="19"/>
  <c r="S35" i="19"/>
  <c r="T34" i="19"/>
  <c r="S34" i="19"/>
  <c r="T33" i="19"/>
  <c r="S33" i="19"/>
  <c r="T32" i="19"/>
  <c r="S32" i="19"/>
  <c r="T31" i="19"/>
  <c r="S31" i="19"/>
  <c r="T30" i="19"/>
  <c r="S30" i="19"/>
  <c r="T29" i="19"/>
  <c r="S29" i="19"/>
  <c r="T28" i="19"/>
  <c r="S28" i="19"/>
  <c r="T27" i="19"/>
  <c r="S27" i="19"/>
  <c r="T26" i="19"/>
  <c r="S26" i="19"/>
  <c r="T25" i="19"/>
  <c r="S25" i="19"/>
  <c r="T24" i="19"/>
  <c r="S24" i="19"/>
  <c r="T23" i="19"/>
  <c r="S23" i="19"/>
  <c r="T22" i="19"/>
  <c r="S22" i="19"/>
  <c r="T21" i="19"/>
  <c r="S21" i="19"/>
  <c r="T20" i="19"/>
  <c r="S20" i="19"/>
  <c r="T19" i="19"/>
  <c r="S19" i="19"/>
  <c r="T18" i="19"/>
  <c r="S18" i="19"/>
  <c r="T17" i="19"/>
  <c r="S17" i="19"/>
  <c r="T16" i="19"/>
  <c r="S16" i="19"/>
  <c r="T15" i="19"/>
  <c r="S15" i="19"/>
  <c r="T14" i="19"/>
  <c r="S14" i="19"/>
  <c r="T13" i="19"/>
  <c r="S13" i="19"/>
  <c r="T12" i="19"/>
  <c r="S12" i="19"/>
  <c r="T11" i="19"/>
  <c r="S11" i="19"/>
  <c r="T10" i="19"/>
  <c r="S10" i="19"/>
  <c r="T9" i="19"/>
  <c r="S9" i="19"/>
  <c r="T8" i="19"/>
  <c r="S8" i="19"/>
  <c r="T7" i="19"/>
  <c r="S7" i="19"/>
  <c r="Y5" i="19"/>
  <c r="W5" i="19"/>
  <c r="V5" i="19"/>
  <c r="U5" i="19"/>
  <c r="T5" i="19"/>
  <c r="S5" i="19"/>
  <c r="R5" i="19"/>
  <c r="Q5" i="19"/>
  <c r="P5" i="19"/>
  <c r="O5" i="19"/>
  <c r="N5" i="19"/>
  <c r="M5" i="19"/>
  <c r="F5" i="19"/>
  <c r="E5" i="19"/>
  <c r="D5" i="19"/>
  <c r="C5" i="19"/>
  <c r="B5" i="19"/>
  <c r="A5" i="19"/>
  <c r="P4" i="19"/>
  <c r="M4" i="19"/>
  <c r="D3" i="19"/>
  <c r="A3" i="19"/>
  <c r="A2" i="19"/>
  <c r="Y57" i="18"/>
  <c r="X57" i="18"/>
  <c r="V57" i="18"/>
  <c r="U57" i="18"/>
  <c r="T56" i="18"/>
  <c r="S56" i="18"/>
  <c r="T55" i="18"/>
  <c r="S55" i="18"/>
  <c r="T54" i="18"/>
  <c r="S54" i="18"/>
  <c r="T53" i="18"/>
  <c r="S53" i="18"/>
  <c r="T52" i="18"/>
  <c r="S52" i="18"/>
  <c r="T51" i="18"/>
  <c r="S51" i="18"/>
  <c r="T50" i="18"/>
  <c r="S50" i="18"/>
  <c r="T49" i="18"/>
  <c r="S49" i="18"/>
  <c r="T48" i="18"/>
  <c r="S48" i="18"/>
  <c r="T47" i="18"/>
  <c r="S47" i="18"/>
  <c r="T46" i="18"/>
  <c r="S46" i="18"/>
  <c r="T45" i="18"/>
  <c r="S45" i="18"/>
  <c r="T44" i="18"/>
  <c r="S44" i="18"/>
  <c r="T43" i="18"/>
  <c r="S43" i="18"/>
  <c r="T42" i="18"/>
  <c r="S42" i="18"/>
  <c r="T41" i="18"/>
  <c r="S41" i="18"/>
  <c r="T40" i="18"/>
  <c r="S40" i="18"/>
  <c r="T39" i="18"/>
  <c r="S39" i="18"/>
  <c r="T38" i="18"/>
  <c r="S38" i="18"/>
  <c r="T37" i="18"/>
  <c r="S37" i="18"/>
  <c r="T36" i="18"/>
  <c r="S36" i="18"/>
  <c r="T35" i="18"/>
  <c r="S35" i="18"/>
  <c r="T34" i="18"/>
  <c r="S34" i="18"/>
  <c r="T33" i="18"/>
  <c r="S33" i="18"/>
  <c r="T32" i="18"/>
  <c r="S32" i="18"/>
  <c r="T31" i="18"/>
  <c r="S31" i="18"/>
  <c r="T30" i="18"/>
  <c r="S30" i="18"/>
  <c r="T29" i="18"/>
  <c r="S29" i="18"/>
  <c r="T28" i="18"/>
  <c r="S28" i="18"/>
  <c r="T27" i="18"/>
  <c r="S27" i="18"/>
  <c r="T26" i="18"/>
  <c r="S26" i="18"/>
  <c r="T25" i="18"/>
  <c r="S25" i="18"/>
  <c r="T24" i="18"/>
  <c r="S24" i="18"/>
  <c r="T23" i="18"/>
  <c r="S23" i="18"/>
  <c r="T22" i="18"/>
  <c r="S22" i="18"/>
  <c r="T21" i="18"/>
  <c r="S21" i="18"/>
  <c r="T20" i="18"/>
  <c r="S20" i="18"/>
  <c r="T19" i="18"/>
  <c r="S19" i="18"/>
  <c r="T18" i="18"/>
  <c r="S18" i="18"/>
  <c r="T17" i="18"/>
  <c r="S17" i="18"/>
  <c r="T16" i="18"/>
  <c r="S16" i="18"/>
  <c r="T15" i="18"/>
  <c r="S15" i="18"/>
  <c r="T14" i="18"/>
  <c r="S14" i="18"/>
  <c r="T13" i="18"/>
  <c r="S13" i="18"/>
  <c r="T12" i="18"/>
  <c r="S12" i="18"/>
  <c r="T11" i="18"/>
  <c r="S11" i="18"/>
  <c r="T10" i="18"/>
  <c r="S10" i="18"/>
  <c r="T9" i="18"/>
  <c r="S9" i="18"/>
  <c r="T8" i="18"/>
  <c r="S8" i="18"/>
  <c r="T7" i="18"/>
  <c r="S7" i="18"/>
  <c r="Y5" i="18"/>
  <c r="W5" i="18"/>
  <c r="V5" i="18"/>
  <c r="U5" i="18"/>
  <c r="T5" i="18"/>
  <c r="S5" i="18"/>
  <c r="R5" i="18"/>
  <c r="Q5" i="18"/>
  <c r="P5" i="18"/>
  <c r="O5" i="18"/>
  <c r="N5" i="18"/>
  <c r="M5" i="18"/>
  <c r="F5" i="18"/>
  <c r="E5" i="18"/>
  <c r="D5" i="18"/>
  <c r="C5" i="18"/>
  <c r="B5" i="18"/>
  <c r="A5" i="18"/>
  <c r="P4" i="18"/>
  <c r="M4" i="18"/>
  <c r="D3" i="18"/>
  <c r="A3" i="18"/>
  <c r="A2" i="18"/>
  <c r="Y57" i="17"/>
  <c r="X57" i="17"/>
  <c r="V57" i="17"/>
  <c r="U57" i="17"/>
  <c r="T56" i="17"/>
  <c r="S56" i="17"/>
  <c r="T55" i="17"/>
  <c r="S55" i="17"/>
  <c r="T54" i="17"/>
  <c r="S54" i="17"/>
  <c r="T53" i="17"/>
  <c r="S53" i="17"/>
  <c r="T52" i="17"/>
  <c r="S52" i="17"/>
  <c r="T51" i="17"/>
  <c r="S51" i="17"/>
  <c r="T50" i="17"/>
  <c r="S50" i="17"/>
  <c r="T49" i="17"/>
  <c r="S49" i="17"/>
  <c r="T48" i="17"/>
  <c r="S48" i="17"/>
  <c r="T47" i="17"/>
  <c r="S47" i="17"/>
  <c r="T46" i="17"/>
  <c r="S46" i="17"/>
  <c r="T45" i="17"/>
  <c r="S45" i="17"/>
  <c r="T44" i="17"/>
  <c r="S44" i="17"/>
  <c r="T43" i="17"/>
  <c r="S43" i="17"/>
  <c r="T42" i="17"/>
  <c r="S42" i="17"/>
  <c r="T41" i="17"/>
  <c r="S41" i="17"/>
  <c r="T40" i="17"/>
  <c r="S40" i="17"/>
  <c r="T39" i="17"/>
  <c r="S39" i="17"/>
  <c r="T38" i="17"/>
  <c r="S38" i="17"/>
  <c r="T37" i="17"/>
  <c r="S37" i="17"/>
  <c r="T36" i="17"/>
  <c r="S36" i="17"/>
  <c r="T35" i="17"/>
  <c r="S35" i="17"/>
  <c r="T34" i="17"/>
  <c r="S34" i="17"/>
  <c r="T33" i="17"/>
  <c r="S33" i="17"/>
  <c r="T32" i="17"/>
  <c r="S32" i="17"/>
  <c r="T31" i="17"/>
  <c r="S31" i="17"/>
  <c r="T30" i="17"/>
  <c r="S30" i="17"/>
  <c r="T29" i="17"/>
  <c r="S29" i="17"/>
  <c r="T28" i="17"/>
  <c r="S28" i="17"/>
  <c r="T27" i="17"/>
  <c r="S27" i="17"/>
  <c r="T26" i="17"/>
  <c r="S26" i="17"/>
  <c r="T25" i="17"/>
  <c r="S25" i="17"/>
  <c r="T24" i="17"/>
  <c r="S24" i="17"/>
  <c r="T23" i="17"/>
  <c r="S23" i="17"/>
  <c r="T22" i="17"/>
  <c r="S22" i="17"/>
  <c r="T21" i="17"/>
  <c r="S21" i="17"/>
  <c r="T20" i="17"/>
  <c r="S20" i="17"/>
  <c r="T19" i="17"/>
  <c r="S19" i="17"/>
  <c r="T18" i="17"/>
  <c r="S18" i="17"/>
  <c r="T17" i="17"/>
  <c r="S17" i="17"/>
  <c r="T16" i="17"/>
  <c r="S16" i="17"/>
  <c r="T15" i="17"/>
  <c r="S15" i="17"/>
  <c r="T14" i="17"/>
  <c r="S14" i="17"/>
  <c r="T13" i="17"/>
  <c r="S13" i="17"/>
  <c r="T12" i="17"/>
  <c r="S12" i="17"/>
  <c r="T11" i="17"/>
  <c r="S11" i="17"/>
  <c r="T10" i="17"/>
  <c r="S10" i="17"/>
  <c r="T9" i="17"/>
  <c r="S9" i="17"/>
  <c r="T8" i="17"/>
  <c r="S8" i="17"/>
  <c r="T7" i="17"/>
  <c r="S7" i="17"/>
  <c r="Y5" i="17"/>
  <c r="W5" i="17"/>
  <c r="V5" i="17"/>
  <c r="U5" i="17"/>
  <c r="T5" i="17"/>
  <c r="S5" i="17"/>
  <c r="R5" i="17"/>
  <c r="Q5" i="17"/>
  <c r="P5" i="17"/>
  <c r="O5" i="17"/>
  <c r="N5" i="17"/>
  <c r="M5" i="17"/>
  <c r="F5" i="17"/>
  <c r="E5" i="17"/>
  <c r="D5" i="17"/>
  <c r="C5" i="17"/>
  <c r="B5" i="17"/>
  <c r="A5" i="17"/>
  <c r="P4" i="17"/>
  <c r="M4" i="17"/>
  <c r="D3" i="17"/>
  <c r="A3" i="17"/>
  <c r="A2" i="17"/>
  <c r="Y57" i="16"/>
  <c r="X57" i="16"/>
  <c r="V57" i="16"/>
  <c r="U57" i="16"/>
  <c r="T56" i="16"/>
  <c r="S56" i="16"/>
  <c r="T55" i="16"/>
  <c r="S55" i="16"/>
  <c r="T54" i="16"/>
  <c r="S54" i="16"/>
  <c r="T53" i="16"/>
  <c r="S53" i="16"/>
  <c r="T52" i="16"/>
  <c r="S52" i="16"/>
  <c r="T51" i="16"/>
  <c r="S51" i="16"/>
  <c r="T50" i="16"/>
  <c r="S50" i="16"/>
  <c r="T49" i="16"/>
  <c r="S49" i="16"/>
  <c r="T48" i="16"/>
  <c r="S48" i="16"/>
  <c r="T47" i="16"/>
  <c r="S47" i="16"/>
  <c r="T46" i="16"/>
  <c r="S46" i="16"/>
  <c r="T45" i="16"/>
  <c r="S45" i="16"/>
  <c r="T44" i="16"/>
  <c r="S44" i="16"/>
  <c r="T43" i="16"/>
  <c r="S43" i="16"/>
  <c r="T42" i="16"/>
  <c r="S42" i="16"/>
  <c r="T41" i="16"/>
  <c r="S41" i="16"/>
  <c r="T40" i="16"/>
  <c r="S40" i="16"/>
  <c r="T39" i="16"/>
  <c r="S39" i="16"/>
  <c r="T38" i="16"/>
  <c r="S38" i="16"/>
  <c r="T37" i="16"/>
  <c r="S37" i="16"/>
  <c r="T36" i="16"/>
  <c r="S36" i="16"/>
  <c r="T35" i="16"/>
  <c r="S35" i="16"/>
  <c r="T34" i="16"/>
  <c r="S34" i="16"/>
  <c r="T33" i="16"/>
  <c r="S33" i="16"/>
  <c r="T32" i="16"/>
  <c r="S32" i="16"/>
  <c r="T31" i="16"/>
  <c r="S31" i="16"/>
  <c r="T30" i="16"/>
  <c r="S30" i="16"/>
  <c r="T29" i="16"/>
  <c r="S29" i="16"/>
  <c r="T28" i="16"/>
  <c r="S28" i="16"/>
  <c r="T27" i="16"/>
  <c r="S27" i="16"/>
  <c r="T26" i="16"/>
  <c r="S26" i="16"/>
  <c r="T25" i="16"/>
  <c r="S25" i="16"/>
  <c r="T24" i="16"/>
  <c r="S24" i="16"/>
  <c r="T23" i="16"/>
  <c r="S23" i="16"/>
  <c r="T22" i="16"/>
  <c r="S22" i="16"/>
  <c r="T21" i="16"/>
  <c r="S21" i="16"/>
  <c r="T20" i="16"/>
  <c r="S20" i="16"/>
  <c r="T19" i="16"/>
  <c r="S19" i="16"/>
  <c r="T18" i="16"/>
  <c r="S18" i="16"/>
  <c r="T17" i="16"/>
  <c r="S17" i="16"/>
  <c r="T16" i="16"/>
  <c r="S16" i="16"/>
  <c r="T15" i="16"/>
  <c r="S15" i="16"/>
  <c r="T14" i="16"/>
  <c r="S14" i="16"/>
  <c r="T13" i="16"/>
  <c r="S13" i="16"/>
  <c r="T12" i="16"/>
  <c r="S12" i="16"/>
  <c r="T11" i="16"/>
  <c r="S11" i="16"/>
  <c r="T10" i="16"/>
  <c r="S10" i="16"/>
  <c r="T9" i="16"/>
  <c r="S9" i="16"/>
  <c r="T8" i="16"/>
  <c r="S8" i="16"/>
  <c r="T7" i="16"/>
  <c r="S7" i="16"/>
  <c r="Y5" i="16"/>
  <c r="W5" i="16"/>
  <c r="V5" i="16"/>
  <c r="U5" i="16"/>
  <c r="T5" i="16"/>
  <c r="S5" i="16"/>
  <c r="R5" i="16"/>
  <c r="Q5" i="16"/>
  <c r="P5" i="16"/>
  <c r="O5" i="16"/>
  <c r="N5" i="16"/>
  <c r="M5" i="16"/>
  <c r="F5" i="16"/>
  <c r="E5" i="16"/>
  <c r="D5" i="16"/>
  <c r="C5" i="16"/>
  <c r="B5" i="16"/>
  <c r="A5" i="16"/>
  <c r="P4" i="16"/>
  <c r="M4" i="16"/>
  <c r="D3" i="16"/>
  <c r="A3" i="16"/>
  <c r="A2" i="16"/>
  <c r="A7" i="15"/>
  <c r="A8" i="15" s="1"/>
  <c r="A9" i="15" s="1"/>
  <c r="A10" i="15" s="1"/>
  <c r="A11" i="15" s="1"/>
  <c r="A12" i="15" s="1"/>
  <c r="A13" i="15" s="1"/>
  <c r="A14" i="15" s="1"/>
  <c r="A15" i="15" s="1"/>
  <c r="A16" i="15" s="1"/>
  <c r="A17" i="15" s="1"/>
  <c r="A18" i="15" s="1"/>
  <c r="A19" i="15" s="1"/>
  <c r="A20" i="15" s="1"/>
  <c r="A21" i="15" s="1"/>
  <c r="A22" i="15" s="1"/>
  <c r="A23" i="15" s="1"/>
  <c r="A24" i="15" s="1"/>
  <c r="A25" i="15" s="1"/>
  <c r="A26" i="15" s="1"/>
  <c r="A27" i="15" s="1"/>
  <c r="A28" i="15" s="1"/>
  <c r="A29" i="15" s="1"/>
  <c r="A30" i="15" s="1"/>
  <c r="A31" i="15" s="1"/>
  <c r="A32" i="15" s="1"/>
  <c r="A33" i="15" s="1"/>
  <c r="A34" i="15" s="1"/>
  <c r="A35" i="15" s="1"/>
  <c r="A36" i="15" s="1"/>
  <c r="A37" i="15" s="1"/>
  <c r="A38" i="15" s="1"/>
  <c r="A39" i="15" s="1"/>
  <c r="A40" i="15" s="1"/>
  <c r="A41" i="15" s="1"/>
  <c r="A42" i="15" s="1"/>
  <c r="A43" i="15" s="1"/>
  <c r="A44" i="15" s="1"/>
  <c r="A45" i="15" s="1"/>
  <c r="A46" i="15" s="1"/>
  <c r="A47" i="15" s="1"/>
  <c r="A48" i="15" s="1"/>
  <c r="A49" i="15" s="1"/>
  <c r="A50" i="15" s="1"/>
  <c r="A51" i="15" s="1"/>
  <c r="A52" i="15" s="1"/>
  <c r="A53" i="15" s="1"/>
  <c r="A54" i="15" s="1"/>
  <c r="A55" i="15" s="1"/>
  <c r="A56" i="15" s="1"/>
  <c r="A7" i="16" s="1"/>
  <c r="A8" i="16" s="1"/>
  <c r="A9" i="16" s="1"/>
  <c r="A10" i="16" s="1"/>
  <c r="A11" i="16" s="1"/>
  <c r="A12" i="16" s="1"/>
  <c r="A13" i="16" s="1"/>
  <c r="A14" i="16" s="1"/>
  <c r="A15" i="16" s="1"/>
  <c r="A16" i="16" s="1"/>
  <c r="A17" i="16" s="1"/>
  <c r="A18" i="16" s="1"/>
  <c r="A19" i="16" s="1"/>
  <c r="A20" i="16" s="1"/>
  <c r="A21" i="16" s="1"/>
  <c r="A22" i="16" s="1"/>
  <c r="A23" i="16" s="1"/>
  <c r="A24" i="16" s="1"/>
  <c r="A25" i="16" s="1"/>
  <c r="A26" i="16" s="1"/>
  <c r="A27" i="16" s="1"/>
  <c r="A28" i="16" s="1"/>
  <c r="A29" i="16" s="1"/>
  <c r="A30" i="16" s="1"/>
  <c r="A31" i="16" s="1"/>
  <c r="A32" i="16" s="1"/>
  <c r="A33" i="16" s="1"/>
  <c r="A34" i="16" s="1"/>
  <c r="A35" i="16" s="1"/>
  <c r="A36" i="16" s="1"/>
  <c r="A37" i="16" s="1"/>
  <c r="A38" i="16" s="1"/>
  <c r="A39" i="16" s="1"/>
  <c r="A40" i="16" s="1"/>
  <c r="A41" i="16" s="1"/>
  <c r="A42" i="16" s="1"/>
  <c r="A43" i="16" s="1"/>
  <c r="A44" i="16" s="1"/>
  <c r="A45" i="16" s="1"/>
  <c r="A46" i="16" s="1"/>
  <c r="A47" i="16" s="1"/>
  <c r="A48" i="16" s="1"/>
  <c r="A49" i="16" s="1"/>
  <c r="A50" i="16" s="1"/>
  <c r="A51" i="16" s="1"/>
  <c r="A52" i="16" s="1"/>
  <c r="A53" i="16" s="1"/>
  <c r="A54" i="16" s="1"/>
  <c r="A55" i="16" s="1"/>
  <c r="A56" i="16" s="1"/>
  <c r="A7" i="17" s="1"/>
  <c r="A8" i="17" s="1"/>
  <c r="A9" i="17" s="1"/>
  <c r="A10" i="17" s="1"/>
  <c r="A11" i="17" s="1"/>
  <c r="A12" i="17" s="1"/>
  <c r="A13" i="17" s="1"/>
  <c r="A14" i="17" s="1"/>
  <c r="A15" i="17" s="1"/>
  <c r="A16" i="17" s="1"/>
  <c r="A17" i="17" s="1"/>
  <c r="A18" i="17" s="1"/>
  <c r="A19" i="17" s="1"/>
  <c r="A20" i="17" s="1"/>
  <c r="A21" i="17" s="1"/>
  <c r="A22" i="17" s="1"/>
  <c r="A23" i="17" s="1"/>
  <c r="A24" i="17" s="1"/>
  <c r="A25" i="17" s="1"/>
  <c r="A26" i="17" s="1"/>
  <c r="A27" i="17" s="1"/>
  <c r="A28" i="17" s="1"/>
  <c r="A29" i="17" s="1"/>
  <c r="A30" i="17" s="1"/>
  <c r="A31" i="17" s="1"/>
  <c r="A32" i="17" s="1"/>
  <c r="A33" i="17" s="1"/>
  <c r="A34" i="17" s="1"/>
  <c r="A35" i="17" s="1"/>
  <c r="A36" i="17" s="1"/>
  <c r="A37" i="17" s="1"/>
  <c r="A38" i="17" s="1"/>
  <c r="A39" i="17" s="1"/>
  <c r="A40" i="17" s="1"/>
  <c r="A41" i="17" s="1"/>
  <c r="A42" i="17" s="1"/>
  <c r="A43" i="17" s="1"/>
  <c r="A44" i="17" s="1"/>
  <c r="A45" i="17" s="1"/>
  <c r="A46" i="17" s="1"/>
  <c r="A47" i="17" s="1"/>
  <c r="A48" i="17" s="1"/>
  <c r="A49" i="17" s="1"/>
  <c r="A50" i="17" s="1"/>
  <c r="A51" i="17" s="1"/>
  <c r="A52" i="17" s="1"/>
  <c r="A53" i="17" s="1"/>
  <c r="A54" i="17" s="1"/>
  <c r="A55" i="17" s="1"/>
  <c r="A56" i="17" s="1"/>
  <c r="A7" i="18" s="1"/>
  <c r="A8" i="18" s="1"/>
  <c r="A9" i="18" s="1"/>
  <c r="A10" i="18" s="1"/>
  <c r="A11" i="18" s="1"/>
  <c r="A12" i="18" s="1"/>
  <c r="A13" i="18" s="1"/>
  <c r="A14" i="18" s="1"/>
  <c r="A15" i="18" s="1"/>
  <c r="A16" i="18" s="1"/>
  <c r="A17" i="18" s="1"/>
  <c r="A18" i="18" s="1"/>
  <c r="A19" i="18" s="1"/>
  <c r="A20" i="18" s="1"/>
  <c r="A21" i="18" s="1"/>
  <c r="A22" i="18" s="1"/>
  <c r="A23" i="18" s="1"/>
  <c r="A24" i="18" s="1"/>
  <c r="A25" i="18" s="1"/>
  <c r="A26" i="18" s="1"/>
  <c r="A27" i="18" s="1"/>
  <c r="A28" i="18" s="1"/>
  <c r="A29" i="18" s="1"/>
  <c r="A30" i="18" s="1"/>
  <c r="A31" i="18" s="1"/>
  <c r="A32" i="18" s="1"/>
  <c r="A33" i="18" s="1"/>
  <c r="A34" i="18" s="1"/>
  <c r="A35" i="18" s="1"/>
  <c r="A36" i="18" s="1"/>
  <c r="A37" i="18" s="1"/>
  <c r="A38" i="18" s="1"/>
  <c r="A39" i="18" s="1"/>
  <c r="A40" i="18" s="1"/>
  <c r="A41" i="18" s="1"/>
  <c r="A42" i="18" s="1"/>
  <c r="A43" i="18" s="1"/>
  <c r="A44" i="18" s="1"/>
  <c r="A45" i="18" s="1"/>
  <c r="A46" i="18" s="1"/>
  <c r="A47" i="18" s="1"/>
  <c r="A48" i="18" s="1"/>
  <c r="A49" i="18" s="1"/>
  <c r="A50" i="18" s="1"/>
  <c r="A51" i="18" s="1"/>
  <c r="A52" i="18" s="1"/>
  <c r="A53" i="18" s="1"/>
  <c r="A54" i="18" s="1"/>
  <c r="A55" i="18" s="1"/>
  <c r="A56" i="18" s="1"/>
  <c r="A7" i="19" s="1"/>
  <c r="P4" i="15"/>
  <c r="M4" i="15"/>
  <c r="A2" i="15"/>
  <c r="A3" i="15"/>
  <c r="D3" i="15"/>
  <c r="N5" i="15"/>
  <c r="O5" i="15"/>
  <c r="P5" i="15"/>
  <c r="Q5" i="15"/>
  <c r="R5" i="15"/>
  <c r="S5" i="15"/>
  <c r="T5" i="15"/>
  <c r="U5" i="15"/>
  <c r="V5" i="15"/>
  <c r="W5" i="15"/>
  <c r="Y5" i="15"/>
  <c r="M5" i="15"/>
  <c r="F5" i="15"/>
  <c r="E5" i="15"/>
  <c r="D5" i="15"/>
  <c r="C5" i="15"/>
  <c r="B5" i="15"/>
  <c r="A5" i="15"/>
  <c r="Y57" i="15"/>
  <c r="X57" i="15"/>
  <c r="V57" i="15"/>
  <c r="U57" i="15"/>
  <c r="T56" i="15"/>
  <c r="S56" i="15"/>
  <c r="T55" i="15"/>
  <c r="S55" i="15"/>
  <c r="T54" i="15"/>
  <c r="S54" i="15"/>
  <c r="T53" i="15"/>
  <c r="S53" i="15"/>
  <c r="T52" i="15"/>
  <c r="S52" i="15"/>
  <c r="T51" i="15"/>
  <c r="S51" i="15"/>
  <c r="T50" i="15"/>
  <c r="S50" i="15"/>
  <c r="T49" i="15"/>
  <c r="S49" i="15"/>
  <c r="T48" i="15"/>
  <c r="S48" i="15"/>
  <c r="T47" i="15"/>
  <c r="S47" i="15"/>
  <c r="T46" i="15"/>
  <c r="S46" i="15"/>
  <c r="T45" i="15"/>
  <c r="S45" i="15"/>
  <c r="T44" i="15"/>
  <c r="S44" i="15"/>
  <c r="T43" i="15"/>
  <c r="S43" i="15"/>
  <c r="T42" i="15"/>
  <c r="S42" i="15"/>
  <c r="T41" i="15"/>
  <c r="S41" i="15"/>
  <c r="T40" i="15"/>
  <c r="S40" i="15"/>
  <c r="T39" i="15"/>
  <c r="S39" i="15"/>
  <c r="T38" i="15"/>
  <c r="S38" i="15"/>
  <c r="T37" i="15"/>
  <c r="S37" i="15"/>
  <c r="T36" i="15"/>
  <c r="S36" i="15"/>
  <c r="T35" i="15"/>
  <c r="S35" i="15"/>
  <c r="T34" i="15"/>
  <c r="S34" i="15"/>
  <c r="T33" i="15"/>
  <c r="S33" i="15"/>
  <c r="T32" i="15"/>
  <c r="S32" i="15"/>
  <c r="T31" i="15"/>
  <c r="S31" i="15"/>
  <c r="T30" i="15"/>
  <c r="S30" i="15"/>
  <c r="T29" i="15"/>
  <c r="S29" i="15"/>
  <c r="T28" i="15"/>
  <c r="S28" i="15"/>
  <c r="T27" i="15"/>
  <c r="S27" i="15"/>
  <c r="T26" i="15"/>
  <c r="S26" i="15"/>
  <c r="T25" i="15"/>
  <c r="S25" i="15"/>
  <c r="T24" i="15"/>
  <c r="S24" i="15"/>
  <c r="T23" i="15"/>
  <c r="S23" i="15"/>
  <c r="T22" i="15"/>
  <c r="S22" i="15"/>
  <c r="T21" i="15"/>
  <c r="S21" i="15"/>
  <c r="T20" i="15"/>
  <c r="S20" i="15"/>
  <c r="T19" i="15"/>
  <c r="S19" i="15"/>
  <c r="T18" i="15"/>
  <c r="S18" i="15"/>
  <c r="T17" i="15"/>
  <c r="S17" i="15"/>
  <c r="T16" i="15"/>
  <c r="S16" i="15"/>
  <c r="T15" i="15"/>
  <c r="S15" i="15"/>
  <c r="T14" i="15"/>
  <c r="S14" i="15"/>
  <c r="T13" i="15"/>
  <c r="S13" i="15"/>
  <c r="T12" i="15"/>
  <c r="S12" i="15"/>
  <c r="T11" i="15"/>
  <c r="S11" i="15"/>
  <c r="T10" i="15"/>
  <c r="S10" i="15"/>
  <c r="T9" i="15"/>
  <c r="S9" i="15"/>
  <c r="T8" i="15"/>
  <c r="S8" i="15"/>
  <c r="T7" i="15"/>
  <c r="S7" i="15"/>
  <c r="X57" i="1"/>
  <c r="Y37" i="28" l="1"/>
  <c r="Y57" i="28" s="1"/>
  <c r="X6" i="1"/>
  <c r="T57" i="22"/>
  <c r="T57" i="17"/>
  <c r="T57" i="21"/>
  <c r="W57" i="26"/>
  <c r="W57" i="16"/>
  <c r="W57" i="20"/>
  <c r="W57" i="25"/>
  <c r="W57" i="24"/>
  <c r="W7" i="28"/>
  <c r="W57" i="18"/>
  <c r="W57" i="27"/>
  <c r="T57" i="19"/>
  <c r="T57" i="28"/>
  <c r="T57" i="27"/>
  <c r="T57" i="26"/>
  <c r="T57" i="25"/>
  <c r="T57" i="24"/>
  <c r="W57" i="23"/>
  <c r="T57" i="23"/>
  <c r="T57" i="20"/>
  <c r="T57" i="18"/>
  <c r="T57" i="16"/>
  <c r="T57" i="15"/>
  <c r="S56" i="1"/>
  <c r="S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S43" i="1"/>
  <c r="S44" i="1"/>
  <c r="S45" i="1"/>
  <c r="S46" i="1"/>
  <c r="S47" i="1"/>
  <c r="S48" i="1"/>
  <c r="S49" i="1"/>
  <c r="S50" i="1"/>
  <c r="S51" i="1"/>
  <c r="S52" i="1"/>
  <c r="S53" i="1"/>
  <c r="S54" i="1"/>
  <c r="S55" i="1"/>
  <c r="T7" i="1"/>
  <c r="T9" i="1"/>
  <c r="Y9" i="1" s="1"/>
  <c r="W57" i="15" l="1"/>
  <c r="W57" i="17"/>
  <c r="W57" i="19"/>
  <c r="W57" i="21"/>
  <c r="W57" i="22"/>
  <c r="S7" i="1"/>
  <c r="W7" i="1" l="1"/>
  <c r="Y7" i="1" s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  <c r="T50" i="1"/>
  <c r="T51" i="1"/>
  <c r="T52" i="1"/>
  <c r="T53" i="1"/>
  <c r="T54" i="1"/>
  <c r="T55" i="1"/>
  <c r="T56" i="1"/>
  <c r="T8" i="1"/>
  <c r="W8" i="1" l="1"/>
  <c r="Y8" i="1" s="1"/>
  <c r="Y10" i="1"/>
  <c r="Y20" i="1"/>
  <c r="Y52" i="1"/>
  <c r="Y16" i="1"/>
  <c r="Y38" i="1"/>
  <c r="Y54" i="1"/>
  <c r="Y40" i="1"/>
  <c r="Y31" i="1"/>
  <c r="Y14" i="1"/>
  <c r="Y44" i="1"/>
  <c r="Y22" i="1"/>
  <c r="Y18" i="1"/>
  <c r="Y30" i="1"/>
  <c r="Y12" i="1"/>
  <c r="Y23" i="1"/>
  <c r="Y34" i="1"/>
  <c r="Y56" i="1"/>
  <c r="Y15" i="1"/>
  <c r="Y48" i="1"/>
  <c r="Y26" i="1"/>
  <c r="Y55" i="1"/>
  <c r="Y32" i="1"/>
  <c r="Y47" i="1"/>
  <c r="Y36" i="1"/>
  <c r="Y46" i="1"/>
  <c r="Y39" i="1"/>
  <c r="Y28" i="1"/>
  <c r="Y24" i="1"/>
  <c r="Y25" i="1"/>
  <c r="Y43" i="1"/>
  <c r="Y19" i="1"/>
  <c r="Y11" i="1"/>
  <c r="Y49" i="1"/>
  <c r="Y33" i="1"/>
  <c r="Y35" i="1"/>
  <c r="Y27" i="1"/>
  <c r="Y41" i="1"/>
  <c r="Y17" i="1"/>
  <c r="Y53" i="1"/>
  <c r="Y45" i="1"/>
  <c r="Y42" i="1"/>
  <c r="Y37" i="1"/>
  <c r="Y29" i="1"/>
  <c r="Y13" i="1"/>
  <c r="Y51" i="1"/>
  <c r="Y50" i="1"/>
  <c r="Y21" i="1"/>
  <c r="Y57" i="1" l="1"/>
  <c r="Y6" i="1" s="1"/>
  <c r="U57" i="1"/>
  <c r="U6" i="1" s="1"/>
  <c r="V57" i="1"/>
  <c r="V6" i="1" s="1"/>
  <c r="O6" i="1"/>
  <c r="W57" i="1" l="1"/>
  <c r="W6" i="1" s="1"/>
  <c r="T57" i="1"/>
  <c r="T6" i="1" s="1"/>
  <c r="A8" i="19" l="1"/>
  <c r="A9" i="19"/>
  <c r="A10" i="19" s="1"/>
  <c r="A11" i="19" s="1"/>
  <c r="A12" i="19" s="1"/>
  <c r="A13" i="19" s="1"/>
  <c r="A14" i="19" s="1"/>
  <c r="A15" i="19" s="1"/>
  <c r="A16" i="19" s="1"/>
  <c r="A17" i="19" s="1"/>
  <c r="A18" i="19" s="1"/>
  <c r="A19" i="19" s="1"/>
  <c r="A20" i="19" s="1"/>
  <c r="A21" i="19" s="1"/>
  <c r="A22" i="19" s="1"/>
  <c r="A23" i="19" s="1"/>
  <c r="A24" i="19" s="1"/>
  <c r="A25" i="19" s="1"/>
  <c r="A26" i="19" s="1"/>
  <c r="A27" i="19" s="1"/>
  <c r="A28" i="19" s="1"/>
  <c r="A29" i="19" s="1"/>
  <c r="A30" i="19" s="1"/>
  <c r="A31" i="19" s="1"/>
  <c r="A32" i="19" s="1"/>
  <c r="A33" i="19" s="1"/>
  <c r="A34" i="19" s="1"/>
  <c r="A35" i="19" s="1"/>
  <c r="A36" i="19" s="1"/>
  <c r="A37" i="19" s="1"/>
  <c r="A38" i="19" s="1"/>
  <c r="A39" i="19" s="1"/>
  <c r="A40" i="19" s="1"/>
  <c r="A41" i="19" s="1"/>
  <c r="A42" i="19" s="1"/>
  <c r="A43" i="19" s="1"/>
  <c r="A44" i="19" s="1"/>
  <c r="A45" i="19" s="1"/>
  <c r="A46" i="19" s="1"/>
  <c r="A47" i="19" s="1"/>
  <c r="A48" i="19" s="1"/>
  <c r="A49" i="19" s="1"/>
  <c r="A50" i="19" s="1"/>
  <c r="A51" i="19" s="1"/>
  <c r="A52" i="19" s="1"/>
  <c r="A53" i="19" s="1"/>
  <c r="A54" i="19" s="1"/>
  <c r="A55" i="19" s="1"/>
  <c r="A56" i="19" s="1"/>
  <c r="A7" i="20" s="1"/>
  <c r="A8" i="20" s="1"/>
  <c r="A9" i="20" s="1"/>
  <c r="A10" i="20" s="1"/>
  <c r="A11" i="20" s="1"/>
  <c r="A12" i="20" s="1"/>
  <c r="A13" i="20" s="1"/>
  <c r="A14" i="20" s="1"/>
  <c r="A15" i="20" s="1"/>
  <c r="A16" i="20" s="1"/>
  <c r="A17" i="20" s="1"/>
  <c r="A18" i="20" s="1"/>
  <c r="A19" i="20" s="1"/>
  <c r="A20" i="20" s="1"/>
  <c r="A21" i="20" s="1"/>
  <c r="A22" i="20" s="1"/>
  <c r="A23" i="20" s="1"/>
  <c r="A24" i="20" s="1"/>
  <c r="A25" i="20" s="1"/>
  <c r="A26" i="20" s="1"/>
  <c r="A27" i="20" s="1"/>
  <c r="A28" i="20" s="1"/>
  <c r="A29" i="20" s="1"/>
  <c r="A30" i="20" s="1"/>
  <c r="A31" i="20" s="1"/>
  <c r="A32" i="20" s="1"/>
  <c r="A33" i="20" s="1"/>
  <c r="A34" i="20" s="1"/>
  <c r="A35" i="20" s="1"/>
  <c r="A36" i="20" s="1"/>
  <c r="A37" i="20" s="1"/>
  <c r="A38" i="20" s="1"/>
  <c r="A39" i="20" s="1"/>
  <c r="A40" i="20" s="1"/>
  <c r="A41" i="20" s="1"/>
  <c r="A42" i="20" s="1"/>
  <c r="A43" i="20" s="1"/>
  <c r="A44" i="20" s="1"/>
  <c r="A45" i="20" s="1"/>
  <c r="A46" i="20" s="1"/>
  <c r="A47" i="20" s="1"/>
  <c r="A48" i="20" s="1"/>
  <c r="A49" i="20" s="1"/>
  <c r="A50" i="20" s="1"/>
  <c r="A51" i="20" s="1"/>
  <c r="A52" i="20" s="1"/>
  <c r="A53" i="20" s="1"/>
  <c r="A54" i="20" s="1"/>
  <c r="A55" i="20" s="1"/>
  <c r="A56" i="20" s="1"/>
  <c r="A7" i="21" s="1"/>
  <c r="A8" i="21" s="1"/>
  <c r="A9" i="21" s="1"/>
  <c r="A10" i="21" s="1"/>
  <c r="A11" i="21" s="1"/>
  <c r="A12" i="21" s="1"/>
  <c r="A13" i="21" s="1"/>
  <c r="A14" i="21" s="1"/>
  <c r="A15" i="21" s="1"/>
  <c r="A16" i="21" s="1"/>
  <c r="A17" i="21" s="1"/>
  <c r="A18" i="21" s="1"/>
  <c r="A19" i="21" s="1"/>
  <c r="A20" i="21" s="1"/>
  <c r="A21" i="21" s="1"/>
  <c r="A22" i="21" s="1"/>
  <c r="A23" i="21" s="1"/>
  <c r="A24" i="21" s="1"/>
  <c r="A25" i="21" s="1"/>
  <c r="A26" i="21" s="1"/>
  <c r="A27" i="21" s="1"/>
  <c r="A28" i="21" s="1"/>
  <c r="A29" i="21" s="1"/>
  <c r="A30" i="21" s="1"/>
  <c r="A31" i="21" s="1"/>
  <c r="A32" i="21" s="1"/>
  <c r="A33" i="21" s="1"/>
  <c r="A34" i="21" s="1"/>
  <c r="A35" i="21" s="1"/>
  <c r="A36" i="21" s="1"/>
  <c r="A37" i="21" s="1"/>
  <c r="A38" i="21" s="1"/>
  <c r="A39" i="21" s="1"/>
  <c r="A40" i="21" s="1"/>
  <c r="A41" i="21" s="1"/>
  <c r="A42" i="21" s="1"/>
  <c r="A43" i="21" s="1"/>
  <c r="A44" i="21" s="1"/>
  <c r="A45" i="21" s="1"/>
  <c r="A46" i="21" s="1"/>
  <c r="A47" i="21" s="1"/>
  <c r="A48" i="21" s="1"/>
  <c r="A49" i="21" s="1"/>
  <c r="A50" i="21" s="1"/>
  <c r="A51" i="21" s="1"/>
  <c r="A52" i="21" s="1"/>
  <c r="A53" i="21" s="1"/>
  <c r="A54" i="21" s="1"/>
  <c r="A55" i="21" s="1"/>
  <c r="A56" i="21" s="1"/>
  <c r="A7" i="22" s="1"/>
  <c r="A8" i="22" s="1"/>
  <c r="A9" i="22" s="1"/>
  <c r="A10" i="22" s="1"/>
  <c r="A11" i="22" s="1"/>
  <c r="A12" i="22" s="1"/>
  <c r="A13" i="22" s="1"/>
  <c r="A14" i="22" s="1"/>
  <c r="A15" i="22" s="1"/>
  <c r="A16" i="22" s="1"/>
  <c r="A17" i="22" s="1"/>
  <c r="A18" i="22" s="1"/>
  <c r="A19" i="22" s="1"/>
  <c r="A20" i="22" s="1"/>
  <c r="A21" i="22" s="1"/>
  <c r="A22" i="22" s="1"/>
  <c r="A23" i="22" s="1"/>
  <c r="A24" i="22" s="1"/>
  <c r="A25" i="22" s="1"/>
  <c r="A26" i="22" s="1"/>
  <c r="A27" i="22" s="1"/>
  <c r="A28" i="22" s="1"/>
  <c r="A29" i="22" s="1"/>
  <c r="A30" i="22" s="1"/>
  <c r="A31" i="22" s="1"/>
  <c r="A32" i="22" s="1"/>
  <c r="A33" i="22" s="1"/>
  <c r="A34" i="22" s="1"/>
  <c r="A35" i="22" s="1"/>
  <c r="A36" i="22" s="1"/>
  <c r="A37" i="22" s="1"/>
  <c r="A38" i="22" s="1"/>
  <c r="A39" i="22" s="1"/>
  <c r="A40" i="22" s="1"/>
  <c r="A41" i="22" s="1"/>
  <c r="A42" i="22" s="1"/>
  <c r="A43" i="22" s="1"/>
  <c r="A44" i="22" s="1"/>
  <c r="A45" i="22" s="1"/>
  <c r="A46" i="22" s="1"/>
  <c r="A47" i="22" s="1"/>
  <c r="A48" i="22" s="1"/>
  <c r="A49" i="22" s="1"/>
  <c r="A50" i="22" s="1"/>
  <c r="A51" i="22" s="1"/>
  <c r="A52" i="22" s="1"/>
  <c r="A53" i="22" s="1"/>
  <c r="A54" i="22" s="1"/>
  <c r="A55" i="22" s="1"/>
  <c r="A56" i="22" s="1"/>
  <c r="A7" i="23" s="1"/>
  <c r="A8" i="23" s="1"/>
  <c r="A9" i="23" s="1"/>
  <c r="A10" i="23" s="1"/>
  <c r="A11" i="23" s="1"/>
  <c r="A12" i="23" s="1"/>
  <c r="A13" i="23" s="1"/>
  <c r="A14" i="23" s="1"/>
  <c r="A15" i="23" s="1"/>
  <c r="A16" i="23" s="1"/>
  <c r="A17" i="23" s="1"/>
  <c r="A18" i="23" s="1"/>
  <c r="A19" i="23" s="1"/>
  <c r="A20" i="23" s="1"/>
  <c r="A21" i="23" s="1"/>
  <c r="A22" i="23" s="1"/>
  <c r="A23" i="23" s="1"/>
  <c r="A24" i="23" s="1"/>
  <c r="A25" i="23" s="1"/>
  <c r="A26" i="23" s="1"/>
  <c r="A27" i="23" s="1"/>
  <c r="A28" i="23" s="1"/>
  <c r="A29" i="23" s="1"/>
  <c r="A30" i="23" s="1"/>
  <c r="A31" i="23" s="1"/>
  <c r="A32" i="23" s="1"/>
  <c r="A33" i="23" s="1"/>
  <c r="A34" i="23" s="1"/>
  <c r="A35" i="23" s="1"/>
  <c r="A36" i="23" s="1"/>
  <c r="A37" i="23" s="1"/>
  <c r="A38" i="23" s="1"/>
  <c r="A39" i="23" s="1"/>
  <c r="A40" i="23" s="1"/>
  <c r="A41" i="23" s="1"/>
  <c r="A42" i="23" s="1"/>
  <c r="A43" i="23" s="1"/>
  <c r="A44" i="23" s="1"/>
  <c r="A45" i="23" s="1"/>
  <c r="A46" i="23" s="1"/>
  <c r="A47" i="23" s="1"/>
  <c r="A48" i="23" s="1"/>
  <c r="A49" i="23" s="1"/>
  <c r="A50" i="23" s="1"/>
  <c r="A51" i="23" s="1"/>
  <c r="A52" i="23" s="1"/>
  <c r="A53" i="23" s="1"/>
  <c r="A54" i="23" s="1"/>
  <c r="A55" i="23" s="1"/>
  <c r="A56" i="23" s="1"/>
  <c r="A7" i="24" s="1"/>
  <c r="A8" i="24" s="1"/>
  <c r="A9" i="24" s="1"/>
  <c r="A10" i="24" s="1"/>
  <c r="A11" i="24" s="1"/>
  <c r="A12" i="24" s="1"/>
  <c r="A13" i="24" s="1"/>
  <c r="A14" i="24" s="1"/>
  <c r="A15" i="24" s="1"/>
  <c r="A16" i="24" s="1"/>
  <c r="A17" i="24" s="1"/>
  <c r="A18" i="24" s="1"/>
  <c r="A19" i="24" s="1"/>
  <c r="A20" i="24" s="1"/>
  <c r="A21" i="24" s="1"/>
  <c r="A22" i="24" s="1"/>
  <c r="A23" i="24" s="1"/>
  <c r="A24" i="24" s="1"/>
  <c r="A25" i="24" s="1"/>
  <c r="A26" i="24" s="1"/>
  <c r="A27" i="24" s="1"/>
  <c r="A28" i="24" s="1"/>
  <c r="A29" i="24" s="1"/>
  <c r="A30" i="24" s="1"/>
  <c r="A31" i="24" s="1"/>
  <c r="A32" i="24" s="1"/>
  <c r="A33" i="24" s="1"/>
  <c r="A34" i="24" s="1"/>
  <c r="A35" i="24" s="1"/>
  <c r="A36" i="24" s="1"/>
  <c r="A37" i="24" s="1"/>
  <c r="A38" i="24" s="1"/>
  <c r="A39" i="24" s="1"/>
  <c r="A40" i="24" s="1"/>
  <c r="A41" i="24" s="1"/>
  <c r="A42" i="24" s="1"/>
  <c r="A43" i="24" s="1"/>
  <c r="A44" i="24" s="1"/>
  <c r="A45" i="24" s="1"/>
  <c r="A46" i="24" s="1"/>
  <c r="A47" i="24" s="1"/>
  <c r="A48" i="24" s="1"/>
  <c r="A49" i="24" s="1"/>
  <c r="A50" i="24" s="1"/>
  <c r="A51" i="24" s="1"/>
  <c r="A52" i="24" s="1"/>
  <c r="A53" i="24" s="1"/>
  <c r="A54" i="24" s="1"/>
  <c r="A55" i="24" s="1"/>
  <c r="A56" i="24" s="1"/>
  <c r="A7" i="25" s="1"/>
  <c r="A8" i="25" s="1"/>
  <c r="A9" i="25" s="1"/>
  <c r="A10" i="25" s="1"/>
  <c r="A11" i="25" s="1"/>
  <c r="A12" i="25" s="1"/>
  <c r="A13" i="25" s="1"/>
  <c r="A14" i="25" s="1"/>
  <c r="A15" i="25" s="1"/>
  <c r="A16" i="25" s="1"/>
  <c r="A17" i="25" s="1"/>
  <c r="A18" i="25" s="1"/>
  <c r="A19" i="25" s="1"/>
  <c r="A20" i="25" s="1"/>
  <c r="A21" i="25" s="1"/>
  <c r="A22" i="25" s="1"/>
  <c r="A23" i="25" s="1"/>
  <c r="A24" i="25" s="1"/>
  <c r="A25" i="25" s="1"/>
  <c r="A26" i="25" s="1"/>
  <c r="A27" i="25" s="1"/>
  <c r="A28" i="25" s="1"/>
  <c r="A29" i="25" s="1"/>
  <c r="A30" i="25" s="1"/>
  <c r="A31" i="25" s="1"/>
  <c r="A32" i="25" s="1"/>
  <c r="A33" i="25" s="1"/>
  <c r="A34" i="25" s="1"/>
  <c r="A35" i="25" s="1"/>
  <c r="A36" i="25" s="1"/>
  <c r="A37" i="25" s="1"/>
  <c r="A38" i="25" s="1"/>
  <c r="A39" i="25" s="1"/>
  <c r="A40" i="25" s="1"/>
  <c r="A41" i="25" s="1"/>
  <c r="A42" i="25" s="1"/>
  <c r="A43" i="25" s="1"/>
  <c r="A44" i="25" s="1"/>
  <c r="A45" i="25" s="1"/>
  <c r="A46" i="25" s="1"/>
  <c r="A47" i="25" s="1"/>
  <c r="A48" i="25" s="1"/>
  <c r="A49" i="25" s="1"/>
  <c r="A50" i="25" s="1"/>
  <c r="A51" i="25" s="1"/>
  <c r="A52" i="25" s="1"/>
  <c r="A53" i="25" s="1"/>
  <c r="A54" i="25" s="1"/>
  <c r="A55" i="25" s="1"/>
  <c r="A56" i="25" s="1"/>
  <c r="A7" i="26" s="1"/>
  <c r="A8" i="26" s="1"/>
  <c r="A9" i="26" s="1"/>
  <c r="A10" i="26" s="1"/>
  <c r="A11" i="26" s="1"/>
  <c r="A12" i="26" s="1"/>
  <c r="A13" i="26" s="1"/>
  <c r="A14" i="26" s="1"/>
  <c r="A15" i="26" s="1"/>
  <c r="A16" i="26" s="1"/>
  <c r="A17" i="26" s="1"/>
  <c r="A18" i="26" s="1"/>
  <c r="A19" i="26" s="1"/>
  <c r="A20" i="26" s="1"/>
  <c r="A21" i="26" s="1"/>
  <c r="A22" i="26" s="1"/>
  <c r="A23" i="26" s="1"/>
  <c r="A24" i="26" s="1"/>
  <c r="A25" i="26" s="1"/>
  <c r="A26" i="26" s="1"/>
  <c r="A27" i="26" s="1"/>
  <c r="A28" i="26" s="1"/>
  <c r="A29" i="26" s="1"/>
  <c r="A30" i="26" s="1"/>
  <c r="A31" i="26" s="1"/>
  <c r="A32" i="26" s="1"/>
  <c r="A33" i="26" s="1"/>
  <c r="A34" i="26" s="1"/>
  <c r="A35" i="26" s="1"/>
  <c r="A36" i="26" s="1"/>
  <c r="A37" i="26" s="1"/>
  <c r="A38" i="26" s="1"/>
  <c r="A39" i="26" s="1"/>
  <c r="A40" i="26" s="1"/>
  <c r="A41" i="26" s="1"/>
  <c r="A42" i="26" s="1"/>
  <c r="A43" i="26" s="1"/>
  <c r="A44" i="26" s="1"/>
  <c r="A45" i="26" s="1"/>
  <c r="A46" i="26" s="1"/>
  <c r="A47" i="26" s="1"/>
  <c r="A48" i="26" s="1"/>
  <c r="A49" i="26" s="1"/>
  <c r="A50" i="26" s="1"/>
  <c r="A51" i="26" s="1"/>
  <c r="A52" i="26" s="1"/>
  <c r="A53" i="26" s="1"/>
  <c r="A54" i="26" s="1"/>
  <c r="A55" i="26" s="1"/>
  <c r="A56" i="26" s="1"/>
  <c r="A7" i="27" s="1"/>
  <c r="A8" i="27" s="1"/>
  <c r="A9" i="27" s="1"/>
  <c r="A10" i="27" s="1"/>
  <c r="A11" i="27" s="1"/>
  <c r="A12" i="27" s="1"/>
  <c r="A13" i="27" s="1"/>
  <c r="A14" i="27" s="1"/>
  <c r="A15" i="27" s="1"/>
  <c r="A16" i="27" s="1"/>
  <c r="A17" i="27" s="1"/>
  <c r="A18" i="27" s="1"/>
  <c r="A19" i="27" s="1"/>
  <c r="A20" i="27" s="1"/>
  <c r="A21" i="27" s="1"/>
  <c r="A22" i="27" s="1"/>
  <c r="A23" i="27" s="1"/>
  <c r="A24" i="27" s="1"/>
  <c r="A25" i="27" s="1"/>
  <c r="A26" i="27" s="1"/>
  <c r="A27" i="27" s="1"/>
  <c r="A28" i="27" s="1"/>
  <c r="A29" i="27" s="1"/>
  <c r="A30" i="27" s="1"/>
  <c r="A31" i="27" s="1"/>
  <c r="A32" i="27" s="1"/>
  <c r="A33" i="27" s="1"/>
  <c r="A34" i="27" s="1"/>
  <c r="A35" i="27" s="1"/>
  <c r="A36" i="27" s="1"/>
  <c r="A37" i="27" s="1"/>
  <c r="A38" i="27" s="1"/>
  <c r="A39" i="27" s="1"/>
  <c r="A40" i="27" s="1"/>
  <c r="A41" i="27" s="1"/>
  <c r="A42" i="27" s="1"/>
  <c r="A43" i="27" s="1"/>
  <c r="A44" i="27" s="1"/>
  <c r="A45" i="27" s="1"/>
  <c r="A46" i="27" s="1"/>
  <c r="A47" i="27" s="1"/>
  <c r="A48" i="27" s="1"/>
  <c r="A49" i="27" s="1"/>
  <c r="A50" i="27" s="1"/>
  <c r="A51" i="27" s="1"/>
  <c r="A52" i="27" s="1"/>
  <c r="A53" i="27" s="1"/>
  <c r="A54" i="27" s="1"/>
  <c r="A55" i="27" s="1"/>
  <c r="A56" i="27" s="1"/>
  <c r="A7" i="28" s="1"/>
  <c r="A8" i="28" s="1"/>
  <c r="A9" i="28" s="1"/>
  <c r="A10" i="28" s="1"/>
  <c r="A11" i="28" s="1"/>
  <c r="A12" i="28" s="1"/>
  <c r="A13" i="28" s="1"/>
  <c r="A14" i="28" s="1"/>
  <c r="A15" i="28" s="1"/>
  <c r="A16" i="28" s="1"/>
  <c r="A17" i="28" s="1"/>
  <c r="A18" i="28" s="1"/>
  <c r="A19" i="28" s="1"/>
  <c r="A20" i="28" s="1"/>
  <c r="A21" i="28" s="1"/>
  <c r="A22" i="28" s="1"/>
  <c r="A23" i="28" s="1"/>
  <c r="A24" i="28" s="1"/>
  <c r="A25" i="28" s="1"/>
  <c r="A26" i="28" s="1"/>
  <c r="A27" i="28" s="1"/>
  <c r="A28" i="28" s="1"/>
  <c r="A29" i="28" s="1"/>
  <c r="A30" i="28" s="1"/>
  <c r="A31" i="28" s="1"/>
  <c r="A32" i="28" s="1"/>
  <c r="A33" i="28" s="1"/>
  <c r="A34" i="28" s="1"/>
  <c r="A35" i="28" s="1"/>
  <c r="A36" i="28" s="1"/>
  <c r="A37" i="28" s="1"/>
  <c r="A38" i="28" s="1"/>
  <c r="A39" i="28" s="1"/>
  <c r="A40" i="28" s="1"/>
  <c r="A41" i="28" s="1"/>
  <c r="A42" i="28" s="1"/>
  <c r="A43" i="28" s="1"/>
  <c r="A44" i="28" s="1"/>
  <c r="A45" i="28" s="1"/>
  <c r="A46" i="28" s="1"/>
  <c r="A47" i="28" s="1"/>
  <c r="A48" i="28" s="1"/>
  <c r="A49" i="28" s="1"/>
  <c r="A50" i="28" s="1"/>
  <c r="A51" i="28" s="1"/>
  <c r="A52" i="28" s="1"/>
  <c r="A53" i="28" s="1"/>
  <c r="A54" i="28" s="1"/>
  <c r="A55" i="28" s="1"/>
  <c r="A56" i="28" s="1"/>
</calcChain>
</file>

<file path=xl/sharedStrings.xml><?xml version="1.0" encoding="utf-8"?>
<sst xmlns="http://schemas.openxmlformats.org/spreadsheetml/2006/main" count="173" uniqueCount="44">
  <si>
    <t xml:space="preserve">
Aufstockung von Stunden bei vorhandenem Personal    
</t>
  </si>
  <si>
    <t>lfd. Nr.</t>
  </si>
  <si>
    <t>JA-Nr.</t>
  </si>
  <si>
    <t>Name 
Träger</t>
  </si>
  <si>
    <t>Name 
Kindertageseinrichtung</t>
  </si>
  <si>
    <t>abzügl. 
Leistungen 
Dritter 
in €</t>
  </si>
  <si>
    <t>abzügl.
weiterer
öffentl.
Mittel
in €</t>
  </si>
  <si>
    <t xml:space="preserve">Zusätzliche oder bereits aus den Zuschussprogrammen 
(seit 2020) geförderte Kita-Helfer:innen </t>
  </si>
  <si>
    <t>zuwendungs-fähige Monate</t>
  </si>
  <si>
    <t xml:space="preserve"> ∑ Gesamt</t>
  </si>
  <si>
    <t>Mai</t>
  </si>
  <si>
    <t>Juli</t>
  </si>
  <si>
    <t>Jan</t>
  </si>
  <si>
    <t>Feb</t>
  </si>
  <si>
    <t>Mrz</t>
  </si>
  <si>
    <t>Apr</t>
  </si>
  <si>
    <t>Jun</t>
  </si>
  <si>
    <t>Anzahl der Personen</t>
  </si>
  <si>
    <t>Beschäftigungmonate bei zusätzlicher oder bereits aus dem Zuschussprogramm geförderter Kita-Helfer:innen und/oder Aufstockung von Stunden bei vorhandem Personal                                                                                                      "X" -&gt; bei Erfüllen der Vorraussetzung, sonst bitte frei lassen</t>
  </si>
  <si>
    <t>∑ Blatt 3</t>
  </si>
  <si>
    <t>∑ Blatt 2</t>
  </si>
  <si>
    <t>∑ Blatt 1</t>
  </si>
  <si>
    <t>∑ Blatt 4</t>
  </si>
  <si>
    <t>∑ Blatt  5</t>
  </si>
  <si>
    <t>∑ Blatt 6</t>
  </si>
  <si>
    <t>∑ Blatt 7</t>
  </si>
  <si>
    <t>∑ Blatt 8</t>
  </si>
  <si>
    <t>∑ Blatt 9</t>
  </si>
  <si>
    <t>∑ Blatt  10</t>
  </si>
  <si>
    <t>∑ Blatt  11</t>
  </si>
  <si>
    <t>∑ Blatt  12</t>
  </si>
  <si>
    <t>∑ Blatt  13</t>
  </si>
  <si>
    <t>∑ Blatt  14</t>
  </si>
  <si>
    <t>∑ Blatt 15</t>
  </si>
  <si>
    <t>ausgezahlte Fördermittel</t>
  </si>
  <si>
    <t>liegt ein vorzeitiger Maßnahmebeginn vor?</t>
  </si>
  <si>
    <t xml:space="preserve">zuwendungsfähige 
Gesamtausgaben
in €
</t>
  </si>
  <si>
    <t>Gesamtzahl der Stunden im Förderzeitraum</t>
  </si>
  <si>
    <t>Personal-
ausgaben im Förderzeitraum</t>
  </si>
  <si>
    <t>Bescheid vom:</t>
  </si>
  <si>
    <t>Anlage zum Kita-Helfer:innen VN</t>
  </si>
  <si>
    <t>max. Förderbetrag
gemäß Nr. 5.4.2.2</t>
  </si>
  <si>
    <t xml:space="preserve">zu erstattende Mittel </t>
  </si>
  <si>
    <t>Aktenzeichen
LJA 
(50-0303-XXXXXXX-XXX BL AH 2024 1. HJ)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</si>
</sst>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7" formatCode="#,##0.00\ &quot;€&quot;;\-#,##0.00\ &quot;€&quot;"/>
    <numFmt numFmtId="44" formatCode="_-* #,##0.00\ &quot;€&quot;_-;\-* #,##0.00\ &quot;€&quot;_-;_-* &quot;-&quot;??\ &quot;€&quot;_-;_-@_-"/>
    <numFmt numFmtId="164" formatCode="000"/>
    <numFmt numFmtId="165" formatCode="_-* #,##0.00\ [$€-407]_-;\-* #,##0.00\ [$€-407]_-;_-* &quot;-&quot;??\ [$€-407]_-;_-@_-"/>
    <numFmt numFmtId="166" formatCode="#,##0.00\ &quot;€&quot;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5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4">
    <xf numFmtId="0" fontId="0" fillId="0" borderId="0" xfId="0"/>
    <xf numFmtId="0" fontId="0" fillId="0" borderId="0" xfId="0" applyFont="1" applyProtection="1"/>
    <xf numFmtId="0" fontId="2" fillId="0" borderId="0" xfId="0" applyFont="1" applyProtection="1"/>
    <xf numFmtId="0" fontId="3" fillId="0" borderId="0" xfId="0" applyFont="1" applyProtection="1"/>
    <xf numFmtId="0" fontId="4" fillId="0" borderId="0" xfId="0" applyFont="1" applyAlignment="1" applyProtection="1">
      <alignment horizontal="right"/>
    </xf>
    <xf numFmtId="0" fontId="4" fillId="0" borderId="0" xfId="0" applyFont="1" applyProtection="1"/>
    <xf numFmtId="0" fontId="4" fillId="0" borderId="0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vertical="center" wrapText="1"/>
    </xf>
    <xf numFmtId="0" fontId="4" fillId="0" borderId="0" xfId="0" applyFont="1" applyAlignment="1" applyProtection="1">
      <alignment vertical="center" wrapText="1"/>
    </xf>
    <xf numFmtId="44" fontId="2" fillId="0" borderId="1" xfId="1" applyFont="1" applyBorder="1" applyAlignment="1" applyProtection="1">
      <alignment vertical="center"/>
      <protection locked="0"/>
    </xf>
    <xf numFmtId="0" fontId="5" fillId="0" borderId="0" xfId="0" applyFont="1" applyProtection="1"/>
    <xf numFmtId="14" fontId="5" fillId="0" borderId="1" xfId="0" applyNumberFormat="1" applyFont="1" applyBorder="1" applyProtection="1">
      <protection locked="0"/>
    </xf>
    <xf numFmtId="164" fontId="2" fillId="0" borderId="1" xfId="0" applyNumberFormat="1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vertical="center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4" fillId="2" borderId="6" xfId="0" applyFont="1" applyFill="1" applyBorder="1" applyAlignment="1" applyProtection="1">
      <alignment horizontal="right"/>
    </xf>
    <xf numFmtId="166" fontId="2" fillId="2" borderId="1" xfId="0" applyNumberFormat="1" applyFont="1" applyFill="1" applyBorder="1" applyAlignment="1" applyProtection="1">
      <alignment vertical="center"/>
    </xf>
    <xf numFmtId="165" fontId="2" fillId="2" borderId="1" xfId="0" applyNumberFormat="1" applyFont="1" applyFill="1" applyBorder="1" applyAlignment="1" applyProtection="1">
      <alignment horizontal="right" vertical="center"/>
    </xf>
    <xf numFmtId="166" fontId="2" fillId="2" borderId="15" xfId="0" applyNumberFormat="1" applyFont="1" applyFill="1" applyBorder="1" applyAlignment="1" applyProtection="1">
      <alignment vertical="center"/>
    </xf>
    <xf numFmtId="165" fontId="2" fillId="2" borderId="15" xfId="0" applyNumberFormat="1" applyFont="1" applyFill="1" applyBorder="1" applyAlignment="1" applyProtection="1">
      <alignment horizontal="right" vertical="center"/>
    </xf>
    <xf numFmtId="0" fontId="5" fillId="2" borderId="12" xfId="0" applyFont="1" applyFill="1" applyBorder="1" applyAlignment="1" applyProtection="1">
      <alignment horizontal="center" vertical="center" wrapText="1"/>
    </xf>
    <xf numFmtId="0" fontId="5" fillId="2" borderId="8" xfId="0" applyFont="1" applyFill="1" applyBorder="1" applyAlignment="1" applyProtection="1">
      <alignment horizontal="center" vertical="center" wrapText="1"/>
    </xf>
    <xf numFmtId="0" fontId="5" fillId="2" borderId="22" xfId="0" applyFont="1" applyFill="1" applyBorder="1" applyAlignment="1" applyProtection="1">
      <alignment horizontal="center" vertical="center" wrapText="1"/>
    </xf>
    <xf numFmtId="166" fontId="2" fillId="2" borderId="13" xfId="0" applyNumberFormat="1" applyFont="1" applyFill="1" applyBorder="1" applyAlignment="1" applyProtection="1">
      <alignment vertical="center"/>
    </xf>
    <xf numFmtId="44" fontId="2" fillId="0" borderId="16" xfId="1" applyFont="1" applyBorder="1" applyAlignment="1" applyProtection="1">
      <alignment vertical="center"/>
      <protection locked="0"/>
    </xf>
    <xf numFmtId="164" fontId="2" fillId="0" borderId="23" xfId="0" applyNumberFormat="1" applyFont="1" applyBorder="1" applyAlignment="1" applyProtection="1">
      <alignment horizontal="center" vertical="center"/>
      <protection locked="0"/>
    </xf>
    <xf numFmtId="0" fontId="2" fillId="0" borderId="23" xfId="0" applyFont="1" applyBorder="1" applyAlignment="1" applyProtection="1">
      <alignment vertical="center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165" fontId="4" fillId="2" borderId="19" xfId="0" applyNumberFormat="1" applyFont="1" applyFill="1" applyBorder="1" applyAlignment="1" applyProtection="1">
      <alignment horizontal="right"/>
    </xf>
    <xf numFmtId="165" fontId="4" fillId="2" borderId="25" xfId="0" applyNumberFormat="1" applyFont="1" applyFill="1" applyBorder="1" applyAlignment="1" applyProtection="1">
      <alignment horizontal="right"/>
    </xf>
    <xf numFmtId="0" fontId="2" fillId="0" borderId="14" xfId="0" applyFont="1" applyBorder="1" applyAlignment="1" applyProtection="1">
      <alignment horizontal="center" vertical="center"/>
    </xf>
    <xf numFmtId="0" fontId="2" fillId="0" borderId="27" xfId="0" applyFont="1" applyBorder="1" applyAlignment="1" applyProtection="1">
      <alignment horizontal="center" vertical="center"/>
    </xf>
    <xf numFmtId="0" fontId="2" fillId="0" borderId="24" xfId="0" applyFont="1" applyBorder="1" applyAlignment="1" applyProtection="1">
      <alignment horizontal="center" vertical="center"/>
    </xf>
    <xf numFmtId="164" fontId="2" fillId="0" borderId="15" xfId="0" applyNumberFormat="1" applyFont="1" applyBorder="1" applyAlignment="1" applyProtection="1">
      <alignment horizontal="center" vertical="center"/>
      <protection locked="0"/>
    </xf>
    <xf numFmtId="0" fontId="2" fillId="0" borderId="15" xfId="0" applyFont="1" applyBorder="1" applyAlignment="1" applyProtection="1">
      <alignment vertical="center"/>
      <protection locked="0"/>
    </xf>
    <xf numFmtId="0" fontId="2" fillId="0" borderId="20" xfId="0" applyFont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 applyProtection="1">
      <alignment horizontal="center" vertical="center"/>
    </xf>
    <xf numFmtId="0" fontId="4" fillId="2" borderId="7" xfId="0" applyFont="1" applyFill="1" applyBorder="1" applyAlignment="1" applyProtection="1">
      <alignment horizontal="right"/>
    </xf>
    <xf numFmtId="0" fontId="5" fillId="2" borderId="29" xfId="0" applyFont="1" applyFill="1" applyBorder="1" applyAlignment="1" applyProtection="1">
      <alignment horizontal="center" vertical="center" wrapText="1"/>
    </xf>
    <xf numFmtId="165" fontId="5" fillId="2" borderId="2" xfId="0" applyNumberFormat="1" applyFont="1" applyFill="1" applyBorder="1" applyAlignment="1" applyProtection="1">
      <alignment horizontal="center" vertical="center" wrapText="1"/>
    </xf>
    <xf numFmtId="165" fontId="5" fillId="2" borderId="6" xfId="0" applyNumberFormat="1" applyFont="1" applyFill="1" applyBorder="1" applyAlignment="1" applyProtection="1">
      <alignment horizontal="center" vertical="center" wrapText="1"/>
    </xf>
    <xf numFmtId="165" fontId="4" fillId="2" borderId="3" xfId="0" applyNumberFormat="1" applyFont="1" applyFill="1" applyBorder="1" applyAlignment="1" applyProtection="1">
      <alignment horizontal="right"/>
    </xf>
    <xf numFmtId="165" fontId="4" fillId="2" borderId="4" xfId="0" applyNumberFormat="1" applyFont="1" applyFill="1" applyBorder="1" applyAlignment="1" applyProtection="1">
      <alignment horizontal="right"/>
    </xf>
    <xf numFmtId="166" fontId="2" fillId="0" borderId="23" xfId="0" applyNumberFormat="1" applyFont="1" applyBorder="1" applyAlignment="1" applyProtection="1">
      <alignment horizontal="center" vertical="center"/>
      <protection locked="0"/>
    </xf>
    <xf numFmtId="166" fontId="2" fillId="0" borderId="25" xfId="0" applyNumberFormat="1" applyFont="1" applyBorder="1" applyAlignment="1" applyProtection="1">
      <alignment horizontal="center" vertical="center"/>
      <protection locked="0"/>
    </xf>
    <xf numFmtId="49" fontId="4" fillId="2" borderId="32" xfId="0" applyNumberFormat="1" applyFont="1" applyFill="1" applyBorder="1" applyAlignment="1" applyProtection="1">
      <alignment horizontal="center" vertical="center" wrapText="1"/>
    </xf>
    <xf numFmtId="166" fontId="2" fillId="0" borderId="14" xfId="0" applyNumberFormat="1" applyFont="1" applyBorder="1" applyAlignment="1" applyProtection="1">
      <alignment horizontal="center" vertical="center"/>
      <protection locked="0"/>
    </xf>
    <xf numFmtId="0" fontId="5" fillId="0" borderId="0" xfId="0" applyFont="1" applyFill="1" applyBorder="1" applyAlignment="1" applyProtection="1">
      <alignment horizontal="center" vertical="center" wrapText="1"/>
    </xf>
    <xf numFmtId="165" fontId="2" fillId="2" borderId="23" xfId="0" applyNumberFormat="1" applyFont="1" applyFill="1" applyBorder="1" applyAlignment="1" applyProtection="1">
      <alignment horizontal="right" vertical="center"/>
    </xf>
    <xf numFmtId="166" fontId="2" fillId="0" borderId="19" xfId="0" applyNumberFormat="1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vertical="center" wrapText="1"/>
    </xf>
    <xf numFmtId="0" fontId="4" fillId="0" borderId="0" xfId="0" applyFont="1" applyBorder="1" applyProtection="1"/>
    <xf numFmtId="0" fontId="4" fillId="3" borderId="7" xfId="0" applyFont="1" applyFill="1" applyBorder="1" applyAlignment="1" applyProtection="1">
      <alignment vertical="center" wrapText="1"/>
    </xf>
    <xf numFmtId="1" fontId="2" fillId="2" borderId="11" xfId="0" applyNumberFormat="1" applyFont="1" applyFill="1" applyBorder="1" applyAlignment="1" applyProtection="1">
      <alignment horizontal="center" vertical="center"/>
    </xf>
    <xf numFmtId="1" fontId="2" fillId="2" borderId="34" xfId="0" applyNumberFormat="1" applyFont="1" applyFill="1" applyBorder="1" applyAlignment="1" applyProtection="1">
      <alignment horizontal="center" vertical="center"/>
    </xf>
    <xf numFmtId="1" fontId="2" fillId="2" borderId="28" xfId="0" applyNumberFormat="1" applyFont="1" applyFill="1" applyBorder="1" applyAlignment="1" applyProtection="1">
      <alignment horizontal="center" vertical="center"/>
    </xf>
    <xf numFmtId="165" fontId="4" fillId="2" borderId="35" xfId="0" applyNumberFormat="1" applyFont="1" applyFill="1" applyBorder="1" applyAlignment="1" applyProtection="1">
      <alignment horizontal="right"/>
    </xf>
    <xf numFmtId="1" fontId="2" fillId="2" borderId="14" xfId="0" applyNumberFormat="1" applyFont="1" applyFill="1" applyBorder="1" applyAlignment="1" applyProtection="1">
      <alignment horizontal="center" vertical="center"/>
    </xf>
    <xf numFmtId="166" fontId="2" fillId="0" borderId="17" xfId="0" applyNumberFormat="1" applyFont="1" applyBorder="1" applyAlignment="1" applyProtection="1">
      <alignment horizontal="center" vertical="center"/>
      <protection locked="0"/>
    </xf>
    <xf numFmtId="1" fontId="2" fillId="2" borderId="27" xfId="0" applyNumberFormat="1" applyFont="1" applyFill="1" applyBorder="1" applyAlignment="1" applyProtection="1">
      <alignment horizontal="center" vertical="center"/>
    </xf>
    <xf numFmtId="1" fontId="2" fillId="2" borderId="24" xfId="0" applyNumberFormat="1" applyFont="1" applyFill="1" applyBorder="1" applyAlignment="1" applyProtection="1">
      <alignment horizontal="center" vertical="center"/>
    </xf>
    <xf numFmtId="0" fontId="4" fillId="2" borderId="26" xfId="0" applyNumberFormat="1" applyFont="1" applyFill="1" applyBorder="1" applyAlignment="1" applyProtection="1">
      <alignment horizontal="right"/>
    </xf>
    <xf numFmtId="165" fontId="5" fillId="2" borderId="18" xfId="0" applyNumberFormat="1" applyFont="1" applyFill="1" applyBorder="1" applyAlignment="1" applyProtection="1">
      <alignment horizontal="center" vertical="center" wrapText="1"/>
    </xf>
    <xf numFmtId="0" fontId="4" fillId="3" borderId="31" xfId="0" applyFont="1" applyFill="1" applyBorder="1" applyAlignment="1" applyProtection="1">
      <alignment horizontal="center" vertical="center" wrapText="1"/>
    </xf>
    <xf numFmtId="165" fontId="5" fillId="2" borderId="4" xfId="0" applyNumberFormat="1" applyFont="1" applyFill="1" applyBorder="1" applyAlignment="1" applyProtection="1">
      <alignment horizontal="center" vertical="center" wrapText="1"/>
    </xf>
    <xf numFmtId="166" fontId="2" fillId="0" borderId="37" xfId="0" applyNumberFormat="1" applyFont="1" applyBorder="1" applyAlignment="1" applyProtection="1">
      <alignment horizontal="center" vertical="center"/>
      <protection locked="0"/>
    </xf>
    <xf numFmtId="166" fontId="2" fillId="0" borderId="9" xfId="0" applyNumberFormat="1" applyFont="1" applyBorder="1" applyAlignment="1" applyProtection="1">
      <alignment horizontal="center" vertical="center"/>
      <protection locked="0"/>
    </xf>
    <xf numFmtId="166" fontId="2" fillId="0" borderId="38" xfId="0" applyNumberFormat="1" applyFont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 wrapText="1"/>
    </xf>
    <xf numFmtId="166" fontId="7" fillId="0" borderId="39" xfId="0" applyNumberFormat="1" applyFont="1" applyBorder="1" applyAlignment="1" applyProtection="1">
      <alignment horizontal="right" vertical="center"/>
      <protection locked="0"/>
    </xf>
    <xf numFmtId="44" fontId="7" fillId="0" borderId="1" xfId="1" applyFont="1" applyBorder="1" applyAlignment="1" applyProtection="1">
      <alignment horizontal="center" vertical="center"/>
      <protection locked="0"/>
    </xf>
    <xf numFmtId="44" fontId="7" fillId="0" borderId="15" xfId="1" applyFont="1" applyBorder="1" applyAlignment="1" applyProtection="1">
      <alignment horizontal="center" vertical="center"/>
      <protection locked="0"/>
    </xf>
    <xf numFmtId="166" fontId="7" fillId="0" borderId="25" xfId="0" applyNumberFormat="1" applyFont="1" applyBorder="1" applyAlignment="1" applyProtection="1">
      <alignment horizontal="center" vertical="center"/>
      <protection locked="0"/>
    </xf>
    <xf numFmtId="166" fontId="7" fillId="0" borderId="17" xfId="0" applyNumberFormat="1" applyFont="1" applyBorder="1" applyAlignment="1" applyProtection="1">
      <alignment horizontal="center" vertical="center"/>
      <protection locked="0"/>
    </xf>
    <xf numFmtId="166" fontId="7" fillId="0" borderId="26" xfId="0" applyNumberFormat="1" applyFont="1" applyBorder="1" applyAlignment="1" applyProtection="1">
      <alignment horizontal="center" vertical="center"/>
      <protection locked="0"/>
    </xf>
    <xf numFmtId="166" fontId="7" fillId="0" borderId="41" xfId="0" applyNumberFormat="1" applyFont="1" applyBorder="1" applyAlignment="1" applyProtection="1">
      <alignment horizontal="right" vertical="center"/>
      <protection locked="0"/>
    </xf>
    <xf numFmtId="165" fontId="4" fillId="2" borderId="5" xfId="0" applyNumberFormat="1" applyFont="1" applyFill="1" applyBorder="1" applyAlignment="1" applyProtection="1">
      <alignment horizontal="right"/>
    </xf>
    <xf numFmtId="165" fontId="4" fillId="2" borderId="6" xfId="0" applyNumberFormat="1" applyFont="1" applyFill="1" applyBorder="1" applyAlignment="1" applyProtection="1">
      <alignment horizontal="right"/>
    </xf>
    <xf numFmtId="165" fontId="4" fillId="2" borderId="7" xfId="0" applyNumberFormat="1" applyFont="1" applyFill="1" applyBorder="1" applyAlignment="1" applyProtection="1">
      <alignment horizontal="right"/>
    </xf>
    <xf numFmtId="0" fontId="5" fillId="2" borderId="42" xfId="0" applyFont="1" applyFill="1" applyBorder="1" applyAlignment="1" applyProtection="1">
      <alignment horizontal="center" vertical="center" wrapText="1"/>
    </xf>
    <xf numFmtId="0" fontId="5" fillId="2" borderId="43" xfId="0" applyFont="1" applyFill="1" applyBorder="1" applyAlignment="1" applyProtection="1">
      <alignment horizontal="center" vertical="center" wrapText="1"/>
    </xf>
    <xf numFmtId="0" fontId="5" fillId="2" borderId="44" xfId="0" applyFont="1" applyFill="1" applyBorder="1" applyAlignment="1" applyProtection="1">
      <alignment horizontal="center" vertical="center" wrapText="1"/>
    </xf>
    <xf numFmtId="166" fontId="7" fillId="0" borderId="33" xfId="0" applyNumberFormat="1" applyFont="1" applyBorder="1" applyAlignment="1" applyProtection="1">
      <alignment horizontal="right" vertical="center"/>
      <protection locked="0"/>
    </xf>
    <xf numFmtId="0" fontId="5" fillId="2" borderId="2" xfId="0" applyFont="1" applyFill="1" applyBorder="1" applyAlignment="1" applyProtection="1">
      <alignment horizontal="center" vertical="center" wrapText="1"/>
    </xf>
    <xf numFmtId="0" fontId="5" fillId="2" borderId="3" xfId="0" applyFont="1" applyFill="1" applyBorder="1" applyAlignment="1" applyProtection="1">
      <alignment horizontal="center" vertical="center" wrapText="1"/>
    </xf>
    <xf numFmtId="0" fontId="5" fillId="2" borderId="4" xfId="0" applyFont="1" applyFill="1" applyBorder="1" applyAlignment="1" applyProtection="1">
      <alignment horizontal="center" vertical="center" wrapText="1"/>
    </xf>
    <xf numFmtId="0" fontId="7" fillId="0" borderId="36" xfId="0" applyNumberFormat="1" applyFont="1" applyBorder="1" applyAlignment="1" applyProtection="1">
      <alignment horizontal="center" vertical="center"/>
      <protection locked="0"/>
    </xf>
    <xf numFmtId="0" fontId="7" fillId="0" borderId="23" xfId="0" applyFont="1" applyBorder="1" applyAlignment="1" applyProtection="1">
      <alignment horizontal="center" vertical="center"/>
      <protection locked="0"/>
    </xf>
    <xf numFmtId="0" fontId="7" fillId="0" borderId="27" xfId="0" applyNumberFormat="1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165" fontId="2" fillId="0" borderId="23" xfId="0" applyNumberFormat="1" applyFont="1" applyFill="1" applyBorder="1" applyAlignment="1" applyProtection="1">
      <alignment horizontal="right" vertical="center"/>
      <protection locked="0"/>
    </xf>
    <xf numFmtId="165" fontId="7" fillId="0" borderId="23" xfId="0" applyNumberFormat="1" applyFont="1" applyFill="1" applyBorder="1" applyAlignment="1" applyProtection="1">
      <alignment horizontal="center" vertical="center"/>
      <protection locked="0"/>
    </xf>
    <xf numFmtId="0" fontId="7" fillId="0" borderId="40" xfId="0" applyNumberFormat="1" applyFont="1" applyBorder="1" applyAlignment="1" applyProtection="1">
      <alignment horizontal="center" vertical="center"/>
      <protection locked="0"/>
    </xf>
    <xf numFmtId="0" fontId="7" fillId="0" borderId="16" xfId="0" applyFont="1" applyBorder="1" applyAlignment="1" applyProtection="1">
      <alignment horizontal="center" vertical="center"/>
      <protection locked="0"/>
    </xf>
    <xf numFmtId="7" fontId="7" fillId="0" borderId="23" xfId="0" applyNumberFormat="1" applyFont="1" applyFill="1" applyBorder="1" applyAlignment="1" applyProtection="1">
      <alignment horizontal="right" vertical="center"/>
      <protection locked="0"/>
    </xf>
    <xf numFmtId="0" fontId="5" fillId="2" borderId="5" xfId="0" applyFont="1" applyFill="1" applyBorder="1" applyAlignment="1" applyProtection="1">
      <alignment horizontal="center" vertical="center" wrapText="1"/>
    </xf>
    <xf numFmtId="0" fontId="5" fillId="2" borderId="6" xfId="0" applyFont="1" applyFill="1" applyBorder="1" applyAlignment="1" applyProtection="1">
      <alignment horizontal="center" vertical="center" wrapText="1"/>
    </xf>
    <xf numFmtId="0" fontId="5" fillId="2" borderId="7" xfId="0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 applyProtection="1">
      <alignment horizontal="center" vertical="center" wrapText="1"/>
    </xf>
    <xf numFmtId="0" fontId="5" fillId="2" borderId="3" xfId="0" applyFont="1" applyFill="1" applyBorder="1" applyAlignment="1" applyProtection="1">
      <alignment horizontal="center" vertical="center" wrapText="1"/>
    </xf>
    <xf numFmtId="0" fontId="5" fillId="2" borderId="4" xfId="0" applyFont="1" applyFill="1" applyBorder="1" applyAlignment="1" applyProtection="1">
      <alignment horizontal="center" vertical="center" wrapText="1"/>
    </xf>
    <xf numFmtId="0" fontId="6" fillId="3" borderId="21" xfId="0" applyFont="1" applyFill="1" applyBorder="1" applyAlignment="1" applyProtection="1">
      <alignment horizontal="center" vertical="center" wrapText="1"/>
    </xf>
    <xf numFmtId="0" fontId="6" fillId="3" borderId="30" xfId="0" applyFont="1" applyFill="1" applyBorder="1" applyAlignment="1" applyProtection="1">
      <alignment horizontal="center" vertical="center" wrapText="1"/>
    </xf>
    <xf numFmtId="0" fontId="6" fillId="3" borderId="31" xfId="0" applyFont="1" applyFill="1" applyBorder="1" applyAlignment="1" applyProtection="1">
      <alignment horizontal="center" vertical="center" wrapText="1"/>
    </xf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58"/>
  <sheetViews>
    <sheetView zoomScale="75" zoomScaleNormal="75" workbookViewId="0">
      <pane ySplit="6" topLeftCell="A49" activePane="bottomLeft" state="frozen"/>
      <selection activeCell="C47" sqref="C47"/>
      <selection pane="bottomLeft" activeCell="B49" sqref="B49"/>
    </sheetView>
  </sheetViews>
  <sheetFormatPr baseColWidth="10" defaultColWidth="11.42578125" defaultRowHeight="15" x14ac:dyDescent="0.25"/>
  <cols>
    <col min="1" max="1" width="15.7109375" style="1" customWidth="1"/>
    <col min="2" max="2" width="12.140625" style="1" customWidth="1"/>
    <col min="3" max="3" width="46.7109375" style="1" customWidth="1"/>
    <col min="4" max="4" width="55.85546875" style="1" customWidth="1"/>
    <col min="5" max="5" width="31.42578125" style="1" customWidth="1"/>
    <col min="6" max="12" width="16.28515625" style="1" customWidth="1"/>
    <col min="13" max="14" width="24.7109375" style="1" customWidth="1"/>
    <col min="15" max="15" width="22.7109375" style="1" customWidth="1"/>
    <col min="16" max="17" width="24.7109375" style="1" customWidth="1"/>
    <col min="18" max="18" width="22.7109375" style="1" customWidth="1"/>
    <col min="19" max="19" width="19.7109375" style="1" customWidth="1"/>
    <col min="20" max="20" width="28.85546875" style="1" customWidth="1"/>
    <col min="21" max="22" width="17.7109375" style="1" customWidth="1"/>
    <col min="23" max="23" width="36.85546875" style="1" customWidth="1"/>
    <col min="24" max="24" width="34.28515625" style="1" customWidth="1"/>
    <col min="25" max="25" width="33.5703125" style="1" customWidth="1"/>
    <col min="26" max="26" width="31.42578125" style="1" customWidth="1"/>
    <col min="27" max="16384" width="11.42578125" style="1"/>
  </cols>
  <sheetData>
    <row r="1" spans="1:28" s="3" customFormat="1" ht="18.75" x14ac:dyDescent="0.3">
      <c r="A1" s="10"/>
      <c r="B1" s="2"/>
    </row>
    <row r="2" spans="1:28" s="3" customFormat="1" ht="18.75" x14ac:dyDescent="0.3">
      <c r="A2" s="10" t="s">
        <v>40</v>
      </c>
      <c r="B2" s="2"/>
    </row>
    <row r="3" spans="1:28" s="5" customFormat="1" ht="19.5" thickBot="1" x14ac:dyDescent="0.35">
      <c r="A3" s="10" t="s">
        <v>39</v>
      </c>
      <c r="B3" s="10"/>
      <c r="D3" s="11"/>
    </row>
    <row r="4" spans="1:28" s="5" customFormat="1" ht="60" customHeight="1" thickBot="1" x14ac:dyDescent="0.3">
      <c r="F4" s="47"/>
      <c r="G4" s="47"/>
      <c r="H4" s="47"/>
      <c r="I4" s="47"/>
      <c r="J4" s="47"/>
      <c r="K4" s="47"/>
      <c r="L4" s="47"/>
      <c r="M4" s="95" t="s">
        <v>7</v>
      </c>
      <c r="N4" s="96"/>
      <c r="O4" s="97"/>
      <c r="P4" s="98" t="s">
        <v>0</v>
      </c>
      <c r="Q4" s="99"/>
      <c r="R4" s="100"/>
      <c r="S4" s="6"/>
      <c r="T4" s="7"/>
    </row>
    <row r="5" spans="1:28" s="5" customFormat="1" ht="168" customHeight="1" thickBot="1" x14ac:dyDescent="0.3">
      <c r="A5" s="38" t="s">
        <v>1</v>
      </c>
      <c r="B5" s="21" t="s">
        <v>2</v>
      </c>
      <c r="C5" s="21" t="s">
        <v>3</v>
      </c>
      <c r="D5" s="21" t="s">
        <v>4</v>
      </c>
      <c r="E5" s="22" t="s">
        <v>43</v>
      </c>
      <c r="F5" s="101" t="s">
        <v>18</v>
      </c>
      <c r="G5" s="102"/>
      <c r="H5" s="102"/>
      <c r="I5" s="102"/>
      <c r="J5" s="102"/>
      <c r="K5" s="102"/>
      <c r="L5" s="103"/>
      <c r="M5" s="38" t="s">
        <v>17</v>
      </c>
      <c r="N5" s="21" t="s">
        <v>37</v>
      </c>
      <c r="O5" s="22" t="s">
        <v>38</v>
      </c>
      <c r="P5" s="79" t="s">
        <v>17</v>
      </c>
      <c r="Q5" s="21" t="s">
        <v>37</v>
      </c>
      <c r="R5" s="22" t="s">
        <v>38</v>
      </c>
      <c r="S5" s="38" t="s">
        <v>8</v>
      </c>
      <c r="T5" s="20" t="s">
        <v>36</v>
      </c>
      <c r="U5" s="20" t="s">
        <v>5</v>
      </c>
      <c r="V5" s="21" t="s">
        <v>6</v>
      </c>
      <c r="W5" s="21" t="s">
        <v>41</v>
      </c>
      <c r="X5" s="21" t="s">
        <v>34</v>
      </c>
      <c r="Y5" s="21" t="s">
        <v>42</v>
      </c>
      <c r="Z5" s="63" t="s">
        <v>35</v>
      </c>
      <c r="AA5" s="8"/>
      <c r="AB5" s="8"/>
    </row>
    <row r="6" spans="1:28" s="51" customFormat="1" ht="33.75" customHeight="1" thickBot="1" x14ac:dyDescent="0.3">
      <c r="A6" s="83" t="s">
        <v>9</v>
      </c>
      <c r="B6" s="84"/>
      <c r="C6" s="84"/>
      <c r="D6" s="84"/>
      <c r="E6" s="85"/>
      <c r="F6" s="45" t="s">
        <v>12</v>
      </c>
      <c r="G6" s="45" t="s">
        <v>13</v>
      </c>
      <c r="H6" s="45" t="s">
        <v>14</v>
      </c>
      <c r="I6" s="45" t="s">
        <v>15</v>
      </c>
      <c r="J6" s="45" t="s">
        <v>10</v>
      </c>
      <c r="K6" s="45" t="s">
        <v>16</v>
      </c>
      <c r="L6" s="68" t="s">
        <v>11</v>
      </c>
      <c r="M6" s="39">
        <f>SUM(M57+'Blatt 2'!M57+'Blatt 3'!M57+'Blatt 4'!M57+'Blatt 5'!M57+'Blatt 6'!M57+'Blatt 7'!M57+'Blatt 8'!M57+'Blatt 9'!M57+'Blatt 10'!M57+'Blatt 11'!M57+'Blatt 12'!M57+'Blatt 13'!M57+'Blatt 14'!M57+'Blatt 15'!M57)</f>
        <v>0</v>
      </c>
      <c r="N6" s="40">
        <f>SUM(N57+'Blatt 2'!N57+'Blatt 3'!N57+'Blatt 4'!N57+'Blatt 5'!N57+'Blatt 6'!N57+'Blatt 7'!N57+'Blatt 8'!N57+'Blatt 9'!N57+'Blatt 10'!N57+'Blatt 11'!N57+'Blatt 12'!N57+'Blatt 13'!N57+'Blatt 14'!N57+'Blatt 15'!N57)</f>
        <v>0</v>
      </c>
      <c r="O6" s="64">
        <f>SUM(O57+'Blatt 2'!O57+'Blatt 3'!O57+'Blatt 4'!O57+'Blatt 5'!O57+'Blatt 6'!O57+'Blatt 7'!O57+'Blatt 8'!O57+'Blatt 9'!O57+'Blatt 10'!O57+'Blatt 11'!O57+'Blatt 12'!O57+'Blatt 13'!O57+'Blatt 14'!O57+'Blatt 15'!O57)</f>
        <v>0</v>
      </c>
      <c r="P6" s="39">
        <f>SUM(P57+'Blatt 2'!P57+'Blatt 3'!P57+'Blatt 4'!P57+'Blatt 5'!P57+'Blatt 6'!P57+'Blatt 7'!P57+'Blatt 8'!P57+'Blatt 9'!P57+'Blatt 10'!P57+'Blatt 11'!P57+'Blatt 12'!P57+'Blatt 13'!P57+'Blatt 14'!P57+'Blatt 15'!P57)</f>
        <v>0</v>
      </c>
      <c r="Q6" s="40">
        <f>SUM(Q57+'Blatt 2'!Q57+'Blatt 3'!Q57+'Blatt 4'!Q57+'Blatt 5'!Q57+'Blatt 6'!Q57+'Blatt 7'!Q57+'Blatt 8'!Q57+'Blatt 9'!Q57+'Blatt 10'!Q57+'Blatt 11'!Q57+'Blatt 12'!Q57+'Blatt 13'!Q57+'Blatt 14'!Q57+'Blatt 15'!Q57)</f>
        <v>0</v>
      </c>
      <c r="R6" s="64">
        <f>SUM(R57+'Blatt 2'!R57+'Blatt 3'!R57+'Blatt 4'!R57+'Blatt 5'!R57+'Blatt 6'!R57+'Blatt 7'!R57+'Blatt 8'!R57+'Blatt 9'!R57+'Blatt 10'!R57+'Blatt 11'!R57+'Blatt 12'!R57+'Blatt 13'!R57+'Blatt 14'!R57+'Blatt 15'!R57)</f>
        <v>0</v>
      </c>
      <c r="S6" s="62"/>
      <c r="T6" s="40">
        <f>SUM(T57+'Blatt 2'!T57+'Blatt 3'!T57+'Blatt 4'!T57+'Blatt 5'!T57+'Blatt 6'!T57+'Blatt 7'!T57+'Blatt 8'!T57+'Blatt 9'!T57+'Blatt 10'!T57+'Blatt 11'!T57+'Blatt 12'!T57+'Blatt 13'!T57+'Blatt 14'!T57+'Blatt 15'!T57)</f>
        <v>0</v>
      </c>
      <c r="U6" s="40">
        <f>SUM(U57+'Blatt 2'!U57+'Blatt 3'!U57+'Blatt 4'!U57+'Blatt 5'!U57+'Blatt 6'!U57+'Blatt 7'!U57+'Blatt 8'!U57+'Blatt 9'!U57+'Blatt 10'!U57+'Blatt 11'!U57+'Blatt 12'!U57+'Blatt 13'!U57+'Blatt 14'!U57+'Blatt 15'!U57)</f>
        <v>0</v>
      </c>
      <c r="V6" s="40">
        <f>SUM(V57+'Blatt 2'!V57+'Blatt 3'!V57+'Blatt 4'!V57+'Blatt 5'!V57+'Blatt 6'!V57+'Blatt 7'!V57+'Blatt 8'!V57+'Blatt 9'!V57+'Blatt 10'!V57+'Blatt 11'!V57+'Blatt 12'!V57+'Blatt 13'!V57+'Blatt 14'!V57+'Blatt 15'!V57)</f>
        <v>0</v>
      </c>
      <c r="W6" s="40">
        <f>SUM(W57+'Blatt 2'!W57+'Blatt 3'!W57+'Blatt 4'!W57+'Blatt 5'!W57+'Blatt 6'!W57+'Blatt 7'!W57+'Blatt 8'!W57+'Blatt 9'!W57+'Blatt 10'!W57+'Blatt 11'!W57+'Blatt 12'!W57+'Blatt 13'!W57+'Blatt 14'!W57+'Blatt 15'!W57)</f>
        <v>0</v>
      </c>
      <c r="X6" s="40">
        <f>SUM(X57+'Blatt 2'!X57+'Blatt 3'!X57+'Blatt 4'!X57+'Blatt 5'!X57+'Blatt 6'!X57+'Blatt 7'!X57+'Blatt 8'!X57+'Blatt 9'!X57+'Blatt 10'!X57+'Blatt 11'!X57+'Blatt 12'!X57+'Blatt 13'!X57+'Blatt 14'!X57+'Blatt 15'!X57)</f>
        <v>0</v>
      </c>
      <c r="Y6" s="40">
        <f>SUM(Y57+'Blatt 2'!Y57+'Blatt 3'!Y57+'Blatt 4'!Y57+'Blatt 5'!Y57+'Blatt 6'!Y57+'Blatt 7'!Y57+'Blatt 8'!Y57+'Blatt 9'!Y57+'Blatt 10'!Y57+'Blatt 11'!Y57+'Blatt 12'!Y57+'Blatt 13'!Y57+'Blatt 14'!Y57+'Blatt 15'!Y57)</f>
        <v>0</v>
      </c>
      <c r="Z6" s="52"/>
      <c r="AA6" s="50"/>
      <c r="AB6" s="50"/>
    </row>
    <row r="7" spans="1:28" s="2" customFormat="1" ht="30" customHeight="1" x14ac:dyDescent="0.3">
      <c r="A7" s="30">
        <v>1</v>
      </c>
      <c r="B7" s="25"/>
      <c r="C7" s="26"/>
      <c r="D7" s="26"/>
      <c r="E7" s="27"/>
      <c r="F7" s="46"/>
      <c r="G7" s="43"/>
      <c r="H7" s="43"/>
      <c r="I7" s="43"/>
      <c r="J7" s="43"/>
      <c r="K7" s="43"/>
      <c r="L7" s="65"/>
      <c r="M7" s="86"/>
      <c r="N7" s="87"/>
      <c r="O7" s="69"/>
      <c r="P7" s="88"/>
      <c r="Q7" s="89"/>
      <c r="R7" s="82"/>
      <c r="S7" s="53">
        <f>COUNTIF(F7:L7,"X")</f>
        <v>0</v>
      </c>
      <c r="T7" s="23">
        <f>SUM(O7+R7)</f>
        <v>0</v>
      </c>
      <c r="U7" s="24"/>
      <c r="V7" s="24"/>
      <c r="W7" s="48">
        <f>IF(T7-U7-V7&lt;=S7*1500,T7,S7*1500)-IF(ROUND(U7+V7,2)&gt;=ROUND((T7-(S7*1500)),2),U7+V7,0)</f>
        <v>0</v>
      </c>
      <c r="X7" s="90"/>
      <c r="Y7" s="94">
        <f>IF(X7&gt;W7,X7-W7,0)</f>
        <v>0</v>
      </c>
      <c r="Z7" s="58"/>
    </row>
    <row r="8" spans="1:28" s="2" customFormat="1" ht="30" customHeight="1" x14ac:dyDescent="0.3">
      <c r="A8" s="31">
        <v>2</v>
      </c>
      <c r="B8" s="12"/>
      <c r="C8" s="13"/>
      <c r="D8" s="13"/>
      <c r="E8" s="14"/>
      <c r="F8" s="46"/>
      <c r="G8" s="43"/>
      <c r="H8" s="43"/>
      <c r="I8" s="43"/>
      <c r="J8" s="43"/>
      <c r="K8" s="43"/>
      <c r="L8" s="66"/>
      <c r="M8" s="86"/>
      <c r="N8" s="87"/>
      <c r="O8" s="69"/>
      <c r="P8" s="88"/>
      <c r="Q8" s="89"/>
      <c r="R8" s="82"/>
      <c r="S8" s="54">
        <f t="shared" ref="S8:S56" si="0">COUNTIF(F8:L8,"X")</f>
        <v>0</v>
      </c>
      <c r="T8" s="16">
        <f t="shared" ref="T8:T39" si="1">O8+R8</f>
        <v>0</v>
      </c>
      <c r="U8" s="9"/>
      <c r="V8" s="9"/>
      <c r="W8" s="17">
        <f>IF(T8-U8-V8&lt;=S8*1500,T8,S8*1500)-IF(ROUND(U8+V8,2)&gt;=ROUND((T8-(S8*1500)),2),U8+V8,0)</f>
        <v>0</v>
      </c>
      <c r="X8" s="90"/>
      <c r="Y8" s="94">
        <f t="shared" ref="Y8:Y56" si="2">IF(X8&gt;W8,X8-W8,0)</f>
        <v>0</v>
      </c>
      <c r="Z8" s="58"/>
    </row>
    <row r="9" spans="1:28" s="2" customFormat="1" ht="30" customHeight="1" x14ac:dyDescent="0.3">
      <c r="A9" s="31">
        <v>3</v>
      </c>
      <c r="B9" s="12"/>
      <c r="C9" s="13"/>
      <c r="D9" s="13"/>
      <c r="E9" s="14"/>
      <c r="F9" s="46"/>
      <c r="G9" s="43"/>
      <c r="H9" s="43"/>
      <c r="I9" s="43"/>
      <c r="J9" s="43"/>
      <c r="K9" s="43"/>
      <c r="L9" s="66"/>
      <c r="M9" s="86"/>
      <c r="N9" s="87"/>
      <c r="O9" s="69"/>
      <c r="P9" s="88"/>
      <c r="Q9" s="89"/>
      <c r="R9" s="82"/>
      <c r="S9" s="54">
        <f t="shared" si="0"/>
        <v>0</v>
      </c>
      <c r="T9" s="16">
        <f t="shared" si="1"/>
        <v>0</v>
      </c>
      <c r="U9" s="9"/>
      <c r="V9" s="9"/>
      <c r="W9" s="17">
        <f t="shared" ref="W9:W56" si="3">IF(T9-U9-V9&lt;=S9*1500,T9,S9*1500)-IF(ROUND(U9+V9,2)&gt;=ROUND((T9-(S9*1500)),2),U9+V9,0)</f>
        <v>0</v>
      </c>
      <c r="X9" s="90"/>
      <c r="Y9" s="94">
        <f t="shared" si="2"/>
        <v>0</v>
      </c>
      <c r="Z9" s="58"/>
    </row>
    <row r="10" spans="1:28" s="2" customFormat="1" ht="30" customHeight="1" x14ac:dyDescent="0.3">
      <c r="A10" s="31">
        <v>4</v>
      </c>
      <c r="B10" s="12"/>
      <c r="C10" s="13"/>
      <c r="D10" s="13"/>
      <c r="E10" s="14"/>
      <c r="F10" s="46"/>
      <c r="G10" s="43"/>
      <c r="H10" s="43"/>
      <c r="I10" s="43"/>
      <c r="J10" s="43"/>
      <c r="K10" s="43"/>
      <c r="L10" s="66"/>
      <c r="M10" s="86"/>
      <c r="N10" s="87"/>
      <c r="O10" s="69"/>
      <c r="P10" s="88"/>
      <c r="Q10" s="89"/>
      <c r="R10" s="82"/>
      <c r="S10" s="54">
        <f t="shared" si="0"/>
        <v>0</v>
      </c>
      <c r="T10" s="16">
        <f t="shared" si="1"/>
        <v>0</v>
      </c>
      <c r="U10" s="9"/>
      <c r="V10" s="9"/>
      <c r="W10" s="17">
        <f t="shared" si="3"/>
        <v>0</v>
      </c>
      <c r="X10" s="90"/>
      <c r="Y10" s="94">
        <f t="shared" si="2"/>
        <v>0</v>
      </c>
      <c r="Z10" s="58"/>
    </row>
    <row r="11" spans="1:28" s="2" customFormat="1" ht="30" customHeight="1" x14ac:dyDescent="0.3">
      <c r="A11" s="31">
        <v>5</v>
      </c>
      <c r="B11" s="12"/>
      <c r="C11" s="13"/>
      <c r="D11" s="13"/>
      <c r="E11" s="14"/>
      <c r="F11" s="46"/>
      <c r="G11" s="43"/>
      <c r="H11" s="43"/>
      <c r="I11" s="43"/>
      <c r="J11" s="43"/>
      <c r="K11" s="43"/>
      <c r="L11" s="66"/>
      <c r="M11" s="86"/>
      <c r="N11" s="87"/>
      <c r="O11" s="69"/>
      <c r="P11" s="88"/>
      <c r="Q11" s="89"/>
      <c r="R11" s="82"/>
      <c r="S11" s="54">
        <f t="shared" si="0"/>
        <v>0</v>
      </c>
      <c r="T11" s="16">
        <f t="shared" si="1"/>
        <v>0</v>
      </c>
      <c r="U11" s="9"/>
      <c r="V11" s="9"/>
      <c r="W11" s="17">
        <f t="shared" si="3"/>
        <v>0</v>
      </c>
      <c r="X11" s="90"/>
      <c r="Y11" s="94">
        <f t="shared" si="2"/>
        <v>0</v>
      </c>
      <c r="Z11" s="58"/>
    </row>
    <row r="12" spans="1:28" s="2" customFormat="1" ht="30" customHeight="1" x14ac:dyDescent="0.3">
      <c r="A12" s="31">
        <v>6</v>
      </c>
      <c r="B12" s="12"/>
      <c r="C12" s="13"/>
      <c r="D12" s="13"/>
      <c r="E12" s="14"/>
      <c r="F12" s="46"/>
      <c r="G12" s="43"/>
      <c r="H12" s="43"/>
      <c r="I12" s="43"/>
      <c r="J12" s="43"/>
      <c r="K12" s="43"/>
      <c r="L12" s="66"/>
      <c r="M12" s="86"/>
      <c r="N12" s="87"/>
      <c r="O12" s="69"/>
      <c r="P12" s="88"/>
      <c r="Q12" s="89"/>
      <c r="R12" s="82"/>
      <c r="S12" s="54">
        <f t="shared" si="0"/>
        <v>0</v>
      </c>
      <c r="T12" s="16">
        <f t="shared" si="1"/>
        <v>0</v>
      </c>
      <c r="U12" s="9"/>
      <c r="V12" s="9"/>
      <c r="W12" s="17">
        <f t="shared" si="3"/>
        <v>0</v>
      </c>
      <c r="X12" s="90"/>
      <c r="Y12" s="94">
        <f t="shared" si="2"/>
        <v>0</v>
      </c>
      <c r="Z12" s="58"/>
    </row>
    <row r="13" spans="1:28" s="2" customFormat="1" ht="30" customHeight="1" x14ac:dyDescent="0.3">
      <c r="A13" s="31">
        <v>7</v>
      </c>
      <c r="B13" s="12"/>
      <c r="C13" s="13"/>
      <c r="D13" s="13"/>
      <c r="E13" s="14"/>
      <c r="F13" s="46"/>
      <c r="G13" s="43"/>
      <c r="H13" s="43"/>
      <c r="I13" s="43"/>
      <c r="J13" s="43"/>
      <c r="K13" s="43"/>
      <c r="L13" s="66"/>
      <c r="M13" s="86"/>
      <c r="N13" s="87"/>
      <c r="O13" s="69"/>
      <c r="P13" s="88"/>
      <c r="Q13" s="89"/>
      <c r="R13" s="82"/>
      <c r="S13" s="54">
        <f t="shared" si="0"/>
        <v>0</v>
      </c>
      <c r="T13" s="16">
        <f t="shared" si="1"/>
        <v>0</v>
      </c>
      <c r="U13" s="70"/>
      <c r="V13" s="70"/>
      <c r="W13" s="17">
        <f t="shared" si="3"/>
        <v>0</v>
      </c>
      <c r="X13" s="91"/>
      <c r="Y13" s="94">
        <f t="shared" si="2"/>
        <v>0</v>
      </c>
      <c r="Z13" s="73"/>
    </row>
    <row r="14" spans="1:28" s="2" customFormat="1" ht="30" customHeight="1" x14ac:dyDescent="0.3">
      <c r="A14" s="31">
        <v>8</v>
      </c>
      <c r="B14" s="12"/>
      <c r="C14" s="13"/>
      <c r="D14" s="13"/>
      <c r="E14" s="14"/>
      <c r="F14" s="46"/>
      <c r="G14" s="43"/>
      <c r="H14" s="43"/>
      <c r="I14" s="43"/>
      <c r="J14" s="43"/>
      <c r="K14" s="43"/>
      <c r="L14" s="66"/>
      <c r="M14" s="86"/>
      <c r="N14" s="87"/>
      <c r="O14" s="69"/>
      <c r="P14" s="88"/>
      <c r="Q14" s="89"/>
      <c r="R14" s="82"/>
      <c r="S14" s="54">
        <f t="shared" si="0"/>
        <v>0</v>
      </c>
      <c r="T14" s="16">
        <f t="shared" si="1"/>
        <v>0</v>
      </c>
      <c r="U14" s="70"/>
      <c r="V14" s="70"/>
      <c r="W14" s="17">
        <f t="shared" si="3"/>
        <v>0</v>
      </c>
      <c r="X14" s="91"/>
      <c r="Y14" s="94">
        <f t="shared" si="2"/>
        <v>0</v>
      </c>
      <c r="Z14" s="73"/>
    </row>
    <row r="15" spans="1:28" s="2" customFormat="1" ht="30" customHeight="1" x14ac:dyDescent="0.3">
      <c r="A15" s="31">
        <v>9</v>
      </c>
      <c r="B15" s="12"/>
      <c r="C15" s="13"/>
      <c r="D15" s="13"/>
      <c r="E15" s="14"/>
      <c r="F15" s="46"/>
      <c r="G15" s="43"/>
      <c r="H15" s="43"/>
      <c r="I15" s="43"/>
      <c r="J15" s="43"/>
      <c r="K15" s="43"/>
      <c r="L15" s="66"/>
      <c r="M15" s="86"/>
      <c r="N15" s="87"/>
      <c r="O15" s="69"/>
      <c r="P15" s="88"/>
      <c r="Q15" s="89"/>
      <c r="R15" s="82"/>
      <c r="S15" s="54">
        <f t="shared" si="0"/>
        <v>0</v>
      </c>
      <c r="T15" s="16">
        <f t="shared" si="1"/>
        <v>0</v>
      </c>
      <c r="U15" s="70"/>
      <c r="V15" s="70"/>
      <c r="W15" s="17">
        <f t="shared" si="3"/>
        <v>0</v>
      </c>
      <c r="X15" s="91"/>
      <c r="Y15" s="94">
        <f t="shared" si="2"/>
        <v>0</v>
      </c>
      <c r="Z15" s="73"/>
    </row>
    <row r="16" spans="1:28" s="2" customFormat="1" ht="30" customHeight="1" x14ac:dyDescent="0.3">
      <c r="A16" s="31">
        <v>10</v>
      </c>
      <c r="B16" s="12"/>
      <c r="C16" s="13"/>
      <c r="D16" s="13"/>
      <c r="E16" s="14"/>
      <c r="F16" s="46"/>
      <c r="G16" s="43"/>
      <c r="H16" s="43"/>
      <c r="I16" s="43"/>
      <c r="J16" s="43"/>
      <c r="K16" s="43"/>
      <c r="L16" s="66"/>
      <c r="M16" s="86"/>
      <c r="N16" s="87"/>
      <c r="O16" s="69"/>
      <c r="P16" s="88"/>
      <c r="Q16" s="89"/>
      <c r="R16" s="82"/>
      <c r="S16" s="54">
        <f t="shared" si="0"/>
        <v>0</v>
      </c>
      <c r="T16" s="16">
        <f t="shared" si="1"/>
        <v>0</v>
      </c>
      <c r="U16" s="70"/>
      <c r="V16" s="70"/>
      <c r="W16" s="17">
        <f t="shared" si="3"/>
        <v>0</v>
      </c>
      <c r="X16" s="91"/>
      <c r="Y16" s="94">
        <f t="shared" si="2"/>
        <v>0</v>
      </c>
      <c r="Z16" s="73"/>
    </row>
    <row r="17" spans="1:26" s="2" customFormat="1" ht="30" customHeight="1" x14ac:dyDescent="0.3">
      <c r="A17" s="31">
        <v>11</v>
      </c>
      <c r="B17" s="12"/>
      <c r="C17" s="13"/>
      <c r="D17" s="13"/>
      <c r="E17" s="14"/>
      <c r="F17" s="46"/>
      <c r="G17" s="43"/>
      <c r="H17" s="43"/>
      <c r="I17" s="43"/>
      <c r="J17" s="43"/>
      <c r="K17" s="43"/>
      <c r="L17" s="66"/>
      <c r="M17" s="86"/>
      <c r="N17" s="87"/>
      <c r="O17" s="69"/>
      <c r="P17" s="88"/>
      <c r="Q17" s="89"/>
      <c r="R17" s="82"/>
      <c r="S17" s="54">
        <f t="shared" si="0"/>
        <v>0</v>
      </c>
      <c r="T17" s="16">
        <f t="shared" si="1"/>
        <v>0</v>
      </c>
      <c r="U17" s="70"/>
      <c r="V17" s="70"/>
      <c r="W17" s="17">
        <f t="shared" si="3"/>
        <v>0</v>
      </c>
      <c r="X17" s="91"/>
      <c r="Y17" s="94">
        <f t="shared" si="2"/>
        <v>0</v>
      </c>
      <c r="Z17" s="73"/>
    </row>
    <row r="18" spans="1:26" s="2" customFormat="1" ht="30" customHeight="1" x14ac:dyDescent="0.3">
      <c r="A18" s="31">
        <v>12</v>
      </c>
      <c r="B18" s="12"/>
      <c r="C18" s="13"/>
      <c r="D18" s="13"/>
      <c r="E18" s="14"/>
      <c r="F18" s="46"/>
      <c r="G18" s="43"/>
      <c r="H18" s="43"/>
      <c r="I18" s="43"/>
      <c r="J18" s="43"/>
      <c r="K18" s="43"/>
      <c r="L18" s="66"/>
      <c r="M18" s="86"/>
      <c r="N18" s="87"/>
      <c r="O18" s="69"/>
      <c r="P18" s="88"/>
      <c r="Q18" s="89"/>
      <c r="R18" s="82"/>
      <c r="S18" s="54">
        <f t="shared" si="0"/>
        <v>0</v>
      </c>
      <c r="T18" s="16">
        <f t="shared" si="1"/>
        <v>0</v>
      </c>
      <c r="U18" s="70"/>
      <c r="V18" s="70"/>
      <c r="W18" s="17">
        <f t="shared" si="3"/>
        <v>0</v>
      </c>
      <c r="X18" s="91"/>
      <c r="Y18" s="94">
        <f t="shared" si="2"/>
        <v>0</v>
      </c>
      <c r="Z18" s="73"/>
    </row>
    <row r="19" spans="1:26" s="2" customFormat="1" ht="30" customHeight="1" x14ac:dyDescent="0.3">
      <c r="A19" s="31">
        <v>13</v>
      </c>
      <c r="B19" s="12"/>
      <c r="C19" s="13"/>
      <c r="D19" s="13"/>
      <c r="E19" s="14"/>
      <c r="F19" s="46"/>
      <c r="G19" s="43"/>
      <c r="H19" s="43"/>
      <c r="I19" s="43"/>
      <c r="J19" s="43"/>
      <c r="K19" s="43"/>
      <c r="L19" s="66"/>
      <c r="M19" s="86"/>
      <c r="N19" s="87"/>
      <c r="O19" s="69"/>
      <c r="P19" s="88"/>
      <c r="Q19" s="89"/>
      <c r="R19" s="82"/>
      <c r="S19" s="54">
        <f t="shared" si="0"/>
        <v>0</v>
      </c>
      <c r="T19" s="16">
        <f t="shared" si="1"/>
        <v>0</v>
      </c>
      <c r="U19" s="70"/>
      <c r="V19" s="70"/>
      <c r="W19" s="17">
        <f t="shared" si="3"/>
        <v>0</v>
      </c>
      <c r="X19" s="91"/>
      <c r="Y19" s="94">
        <f t="shared" si="2"/>
        <v>0</v>
      </c>
      <c r="Z19" s="73"/>
    </row>
    <row r="20" spans="1:26" s="2" customFormat="1" ht="30" customHeight="1" x14ac:dyDescent="0.3">
      <c r="A20" s="31">
        <v>14</v>
      </c>
      <c r="B20" s="12"/>
      <c r="C20" s="13"/>
      <c r="D20" s="13"/>
      <c r="E20" s="14"/>
      <c r="F20" s="46"/>
      <c r="G20" s="43"/>
      <c r="H20" s="43"/>
      <c r="I20" s="43"/>
      <c r="J20" s="43"/>
      <c r="K20" s="43"/>
      <c r="L20" s="66"/>
      <c r="M20" s="86"/>
      <c r="N20" s="87"/>
      <c r="O20" s="69"/>
      <c r="P20" s="88"/>
      <c r="Q20" s="89"/>
      <c r="R20" s="82"/>
      <c r="S20" s="54">
        <f t="shared" si="0"/>
        <v>0</v>
      </c>
      <c r="T20" s="16">
        <f t="shared" si="1"/>
        <v>0</v>
      </c>
      <c r="U20" s="70"/>
      <c r="V20" s="70"/>
      <c r="W20" s="17">
        <f t="shared" si="3"/>
        <v>0</v>
      </c>
      <c r="X20" s="91"/>
      <c r="Y20" s="94">
        <f t="shared" si="2"/>
        <v>0</v>
      </c>
      <c r="Z20" s="73"/>
    </row>
    <row r="21" spans="1:26" s="2" customFormat="1" ht="30" customHeight="1" x14ac:dyDescent="0.3">
      <c r="A21" s="31">
        <v>15</v>
      </c>
      <c r="B21" s="12"/>
      <c r="C21" s="13"/>
      <c r="D21" s="13"/>
      <c r="E21" s="14"/>
      <c r="F21" s="46"/>
      <c r="G21" s="43"/>
      <c r="H21" s="43"/>
      <c r="I21" s="43"/>
      <c r="J21" s="43"/>
      <c r="K21" s="43"/>
      <c r="L21" s="66"/>
      <c r="M21" s="86"/>
      <c r="N21" s="87"/>
      <c r="O21" s="69"/>
      <c r="P21" s="88"/>
      <c r="Q21" s="89"/>
      <c r="R21" s="82"/>
      <c r="S21" s="54">
        <f t="shared" si="0"/>
        <v>0</v>
      </c>
      <c r="T21" s="16">
        <f t="shared" si="1"/>
        <v>0</v>
      </c>
      <c r="U21" s="70"/>
      <c r="V21" s="70"/>
      <c r="W21" s="17">
        <f t="shared" si="3"/>
        <v>0</v>
      </c>
      <c r="X21" s="91"/>
      <c r="Y21" s="94">
        <f t="shared" si="2"/>
        <v>0</v>
      </c>
      <c r="Z21" s="73"/>
    </row>
    <row r="22" spans="1:26" s="2" customFormat="1" ht="30" customHeight="1" x14ac:dyDescent="0.3">
      <c r="A22" s="31">
        <v>16</v>
      </c>
      <c r="B22" s="12"/>
      <c r="C22" s="13"/>
      <c r="D22" s="13"/>
      <c r="E22" s="14"/>
      <c r="F22" s="46"/>
      <c r="G22" s="43"/>
      <c r="H22" s="43"/>
      <c r="I22" s="43"/>
      <c r="J22" s="43"/>
      <c r="K22" s="43"/>
      <c r="L22" s="66"/>
      <c r="M22" s="86"/>
      <c r="N22" s="87"/>
      <c r="O22" s="69"/>
      <c r="P22" s="88"/>
      <c r="Q22" s="89"/>
      <c r="R22" s="82"/>
      <c r="S22" s="54">
        <f t="shared" si="0"/>
        <v>0</v>
      </c>
      <c r="T22" s="16">
        <f t="shared" si="1"/>
        <v>0</v>
      </c>
      <c r="U22" s="70"/>
      <c r="V22" s="70"/>
      <c r="W22" s="17">
        <f t="shared" si="3"/>
        <v>0</v>
      </c>
      <c r="X22" s="91"/>
      <c r="Y22" s="94">
        <f t="shared" si="2"/>
        <v>0</v>
      </c>
      <c r="Z22" s="73"/>
    </row>
    <row r="23" spans="1:26" s="2" customFormat="1" ht="30" customHeight="1" x14ac:dyDescent="0.3">
      <c r="A23" s="31">
        <v>17</v>
      </c>
      <c r="B23" s="12"/>
      <c r="C23" s="13"/>
      <c r="D23" s="13"/>
      <c r="E23" s="14"/>
      <c r="F23" s="46"/>
      <c r="G23" s="43"/>
      <c r="H23" s="43"/>
      <c r="I23" s="43"/>
      <c r="J23" s="43"/>
      <c r="K23" s="43"/>
      <c r="L23" s="66"/>
      <c r="M23" s="86"/>
      <c r="N23" s="87"/>
      <c r="O23" s="69"/>
      <c r="P23" s="88"/>
      <c r="Q23" s="89"/>
      <c r="R23" s="82"/>
      <c r="S23" s="54">
        <f t="shared" si="0"/>
        <v>0</v>
      </c>
      <c r="T23" s="16">
        <f t="shared" si="1"/>
        <v>0</v>
      </c>
      <c r="U23" s="70"/>
      <c r="V23" s="70"/>
      <c r="W23" s="17">
        <f t="shared" si="3"/>
        <v>0</v>
      </c>
      <c r="X23" s="91"/>
      <c r="Y23" s="94">
        <f t="shared" si="2"/>
        <v>0</v>
      </c>
      <c r="Z23" s="73"/>
    </row>
    <row r="24" spans="1:26" s="2" customFormat="1" ht="30" customHeight="1" x14ac:dyDescent="0.3">
      <c r="A24" s="31">
        <v>18</v>
      </c>
      <c r="B24" s="12"/>
      <c r="C24" s="13"/>
      <c r="D24" s="13"/>
      <c r="E24" s="14"/>
      <c r="F24" s="46"/>
      <c r="G24" s="43"/>
      <c r="H24" s="43"/>
      <c r="I24" s="43"/>
      <c r="J24" s="43"/>
      <c r="K24" s="43"/>
      <c r="L24" s="66"/>
      <c r="M24" s="86"/>
      <c r="N24" s="87"/>
      <c r="O24" s="69"/>
      <c r="P24" s="88"/>
      <c r="Q24" s="89"/>
      <c r="R24" s="82"/>
      <c r="S24" s="54">
        <f t="shared" si="0"/>
        <v>0</v>
      </c>
      <c r="T24" s="16">
        <f t="shared" si="1"/>
        <v>0</v>
      </c>
      <c r="U24" s="70"/>
      <c r="V24" s="70"/>
      <c r="W24" s="17">
        <f t="shared" si="3"/>
        <v>0</v>
      </c>
      <c r="X24" s="91"/>
      <c r="Y24" s="94">
        <f t="shared" si="2"/>
        <v>0</v>
      </c>
      <c r="Z24" s="73"/>
    </row>
    <row r="25" spans="1:26" s="2" customFormat="1" ht="30" customHeight="1" x14ac:dyDescent="0.3">
      <c r="A25" s="31">
        <v>19</v>
      </c>
      <c r="B25" s="12"/>
      <c r="C25" s="13"/>
      <c r="D25" s="13"/>
      <c r="E25" s="14"/>
      <c r="F25" s="46"/>
      <c r="G25" s="43"/>
      <c r="H25" s="43"/>
      <c r="I25" s="43"/>
      <c r="J25" s="43"/>
      <c r="K25" s="43"/>
      <c r="L25" s="66"/>
      <c r="M25" s="86"/>
      <c r="N25" s="87"/>
      <c r="O25" s="69"/>
      <c r="P25" s="88"/>
      <c r="Q25" s="89"/>
      <c r="R25" s="82"/>
      <c r="S25" s="54">
        <f t="shared" si="0"/>
        <v>0</v>
      </c>
      <c r="T25" s="16">
        <f t="shared" si="1"/>
        <v>0</v>
      </c>
      <c r="U25" s="70"/>
      <c r="V25" s="70"/>
      <c r="W25" s="17">
        <f t="shared" si="3"/>
        <v>0</v>
      </c>
      <c r="X25" s="91"/>
      <c r="Y25" s="94">
        <f t="shared" si="2"/>
        <v>0</v>
      </c>
      <c r="Z25" s="73"/>
    </row>
    <row r="26" spans="1:26" s="2" customFormat="1" ht="30" customHeight="1" x14ac:dyDescent="0.3">
      <c r="A26" s="31">
        <v>20</v>
      </c>
      <c r="B26" s="12"/>
      <c r="C26" s="13"/>
      <c r="D26" s="13"/>
      <c r="E26" s="14"/>
      <c r="F26" s="46"/>
      <c r="G26" s="43"/>
      <c r="H26" s="43"/>
      <c r="I26" s="43"/>
      <c r="J26" s="43"/>
      <c r="K26" s="43"/>
      <c r="L26" s="66"/>
      <c r="M26" s="86"/>
      <c r="N26" s="87"/>
      <c r="O26" s="69"/>
      <c r="P26" s="88"/>
      <c r="Q26" s="89"/>
      <c r="R26" s="82"/>
      <c r="S26" s="54">
        <f t="shared" si="0"/>
        <v>0</v>
      </c>
      <c r="T26" s="16">
        <f t="shared" si="1"/>
        <v>0</v>
      </c>
      <c r="U26" s="70"/>
      <c r="V26" s="70"/>
      <c r="W26" s="17">
        <f t="shared" si="3"/>
        <v>0</v>
      </c>
      <c r="X26" s="91"/>
      <c r="Y26" s="94">
        <f t="shared" si="2"/>
        <v>0</v>
      </c>
      <c r="Z26" s="73"/>
    </row>
    <row r="27" spans="1:26" s="2" customFormat="1" ht="30" customHeight="1" x14ac:dyDescent="0.3">
      <c r="A27" s="31">
        <v>21</v>
      </c>
      <c r="B27" s="12"/>
      <c r="C27" s="13"/>
      <c r="D27" s="13"/>
      <c r="E27" s="14"/>
      <c r="F27" s="46"/>
      <c r="G27" s="43"/>
      <c r="H27" s="43"/>
      <c r="I27" s="43"/>
      <c r="J27" s="43"/>
      <c r="K27" s="43"/>
      <c r="L27" s="66"/>
      <c r="M27" s="86"/>
      <c r="N27" s="87"/>
      <c r="O27" s="69"/>
      <c r="P27" s="88"/>
      <c r="Q27" s="89"/>
      <c r="R27" s="82"/>
      <c r="S27" s="54">
        <f t="shared" si="0"/>
        <v>0</v>
      </c>
      <c r="T27" s="16">
        <f t="shared" si="1"/>
        <v>0</v>
      </c>
      <c r="U27" s="70"/>
      <c r="V27" s="70"/>
      <c r="W27" s="17">
        <f t="shared" si="3"/>
        <v>0</v>
      </c>
      <c r="X27" s="91"/>
      <c r="Y27" s="94">
        <f t="shared" si="2"/>
        <v>0</v>
      </c>
      <c r="Z27" s="73"/>
    </row>
    <row r="28" spans="1:26" s="2" customFormat="1" ht="30" customHeight="1" x14ac:dyDescent="0.3">
      <c r="A28" s="31">
        <v>22</v>
      </c>
      <c r="B28" s="12"/>
      <c r="C28" s="13"/>
      <c r="D28" s="13"/>
      <c r="E28" s="14"/>
      <c r="F28" s="46"/>
      <c r="G28" s="43"/>
      <c r="H28" s="43"/>
      <c r="I28" s="43"/>
      <c r="J28" s="43"/>
      <c r="K28" s="43"/>
      <c r="L28" s="66"/>
      <c r="M28" s="86"/>
      <c r="N28" s="87"/>
      <c r="O28" s="69"/>
      <c r="P28" s="88"/>
      <c r="Q28" s="89"/>
      <c r="R28" s="82"/>
      <c r="S28" s="54">
        <f t="shared" si="0"/>
        <v>0</v>
      </c>
      <c r="T28" s="16">
        <f t="shared" si="1"/>
        <v>0</v>
      </c>
      <c r="U28" s="70"/>
      <c r="V28" s="70"/>
      <c r="W28" s="17">
        <f t="shared" si="3"/>
        <v>0</v>
      </c>
      <c r="X28" s="91"/>
      <c r="Y28" s="94">
        <f t="shared" si="2"/>
        <v>0</v>
      </c>
      <c r="Z28" s="73"/>
    </row>
    <row r="29" spans="1:26" s="2" customFormat="1" ht="30" customHeight="1" x14ac:dyDescent="0.3">
      <c r="A29" s="31">
        <v>23</v>
      </c>
      <c r="B29" s="12"/>
      <c r="C29" s="13"/>
      <c r="D29" s="13"/>
      <c r="E29" s="14"/>
      <c r="F29" s="46"/>
      <c r="G29" s="43"/>
      <c r="H29" s="43"/>
      <c r="I29" s="43"/>
      <c r="J29" s="43"/>
      <c r="K29" s="43"/>
      <c r="L29" s="66"/>
      <c r="M29" s="86"/>
      <c r="N29" s="87"/>
      <c r="O29" s="69"/>
      <c r="P29" s="88"/>
      <c r="Q29" s="89"/>
      <c r="R29" s="82"/>
      <c r="S29" s="54">
        <f t="shared" si="0"/>
        <v>0</v>
      </c>
      <c r="T29" s="16">
        <f t="shared" si="1"/>
        <v>0</v>
      </c>
      <c r="U29" s="70"/>
      <c r="V29" s="70"/>
      <c r="W29" s="17">
        <f t="shared" si="3"/>
        <v>0</v>
      </c>
      <c r="X29" s="91"/>
      <c r="Y29" s="94">
        <f t="shared" si="2"/>
        <v>0</v>
      </c>
      <c r="Z29" s="73"/>
    </row>
    <row r="30" spans="1:26" s="2" customFormat="1" ht="30" customHeight="1" x14ac:dyDescent="0.3">
      <c r="A30" s="31">
        <v>24</v>
      </c>
      <c r="B30" s="12"/>
      <c r="C30" s="13"/>
      <c r="D30" s="13"/>
      <c r="E30" s="14"/>
      <c r="F30" s="46"/>
      <c r="G30" s="43"/>
      <c r="H30" s="43"/>
      <c r="I30" s="43"/>
      <c r="J30" s="43"/>
      <c r="K30" s="43"/>
      <c r="L30" s="66"/>
      <c r="M30" s="86"/>
      <c r="N30" s="87"/>
      <c r="O30" s="69"/>
      <c r="P30" s="88"/>
      <c r="Q30" s="89"/>
      <c r="R30" s="82"/>
      <c r="S30" s="54">
        <f t="shared" si="0"/>
        <v>0</v>
      </c>
      <c r="T30" s="16">
        <f t="shared" si="1"/>
        <v>0</v>
      </c>
      <c r="U30" s="70"/>
      <c r="V30" s="70"/>
      <c r="W30" s="17">
        <f t="shared" si="3"/>
        <v>0</v>
      </c>
      <c r="X30" s="91"/>
      <c r="Y30" s="94">
        <f t="shared" si="2"/>
        <v>0</v>
      </c>
      <c r="Z30" s="73"/>
    </row>
    <row r="31" spans="1:26" s="2" customFormat="1" ht="30" customHeight="1" x14ac:dyDescent="0.3">
      <c r="A31" s="31">
        <v>25</v>
      </c>
      <c r="B31" s="12"/>
      <c r="C31" s="13"/>
      <c r="D31" s="13"/>
      <c r="E31" s="14"/>
      <c r="F31" s="46"/>
      <c r="G31" s="43"/>
      <c r="H31" s="43"/>
      <c r="I31" s="43"/>
      <c r="J31" s="43"/>
      <c r="K31" s="43"/>
      <c r="L31" s="66"/>
      <c r="M31" s="86"/>
      <c r="N31" s="87"/>
      <c r="O31" s="69"/>
      <c r="P31" s="88"/>
      <c r="Q31" s="89"/>
      <c r="R31" s="82"/>
      <c r="S31" s="54">
        <f t="shared" si="0"/>
        <v>0</v>
      </c>
      <c r="T31" s="16">
        <f t="shared" si="1"/>
        <v>0</v>
      </c>
      <c r="U31" s="70"/>
      <c r="V31" s="70"/>
      <c r="W31" s="17">
        <f t="shared" si="3"/>
        <v>0</v>
      </c>
      <c r="X31" s="91"/>
      <c r="Y31" s="94">
        <f t="shared" si="2"/>
        <v>0</v>
      </c>
      <c r="Z31" s="73"/>
    </row>
    <row r="32" spans="1:26" s="2" customFormat="1" ht="30" customHeight="1" x14ac:dyDescent="0.3">
      <c r="A32" s="31">
        <v>26</v>
      </c>
      <c r="B32" s="12"/>
      <c r="C32" s="13"/>
      <c r="D32" s="13"/>
      <c r="E32" s="14"/>
      <c r="F32" s="46"/>
      <c r="G32" s="43"/>
      <c r="H32" s="43"/>
      <c r="I32" s="43"/>
      <c r="J32" s="43"/>
      <c r="K32" s="43"/>
      <c r="L32" s="66"/>
      <c r="M32" s="86"/>
      <c r="N32" s="87"/>
      <c r="O32" s="69"/>
      <c r="P32" s="88"/>
      <c r="Q32" s="89"/>
      <c r="R32" s="82"/>
      <c r="S32" s="54">
        <f t="shared" si="0"/>
        <v>0</v>
      </c>
      <c r="T32" s="16">
        <f t="shared" si="1"/>
        <v>0</v>
      </c>
      <c r="U32" s="70"/>
      <c r="V32" s="70"/>
      <c r="W32" s="17">
        <f t="shared" si="3"/>
        <v>0</v>
      </c>
      <c r="X32" s="91"/>
      <c r="Y32" s="94">
        <f t="shared" si="2"/>
        <v>0</v>
      </c>
      <c r="Z32" s="73"/>
    </row>
    <row r="33" spans="1:26" s="2" customFormat="1" ht="30" customHeight="1" x14ac:dyDescent="0.3">
      <c r="A33" s="31">
        <v>27</v>
      </c>
      <c r="B33" s="12"/>
      <c r="C33" s="13"/>
      <c r="D33" s="13"/>
      <c r="E33" s="14"/>
      <c r="F33" s="46"/>
      <c r="G33" s="43"/>
      <c r="H33" s="43"/>
      <c r="I33" s="43"/>
      <c r="J33" s="43"/>
      <c r="K33" s="43"/>
      <c r="L33" s="66"/>
      <c r="M33" s="86"/>
      <c r="N33" s="87"/>
      <c r="O33" s="69"/>
      <c r="P33" s="88"/>
      <c r="Q33" s="89"/>
      <c r="R33" s="82"/>
      <c r="S33" s="54">
        <f t="shared" si="0"/>
        <v>0</v>
      </c>
      <c r="T33" s="16">
        <f t="shared" si="1"/>
        <v>0</v>
      </c>
      <c r="U33" s="70"/>
      <c r="V33" s="70"/>
      <c r="W33" s="17">
        <f t="shared" si="3"/>
        <v>0</v>
      </c>
      <c r="X33" s="91"/>
      <c r="Y33" s="94">
        <f t="shared" si="2"/>
        <v>0</v>
      </c>
      <c r="Z33" s="73"/>
    </row>
    <row r="34" spans="1:26" s="2" customFormat="1" ht="30" customHeight="1" x14ac:dyDescent="0.3">
      <c r="A34" s="31">
        <v>28</v>
      </c>
      <c r="B34" s="12"/>
      <c r="C34" s="13"/>
      <c r="D34" s="13"/>
      <c r="E34" s="14"/>
      <c r="F34" s="46"/>
      <c r="G34" s="43"/>
      <c r="H34" s="43"/>
      <c r="I34" s="43"/>
      <c r="J34" s="43"/>
      <c r="K34" s="43"/>
      <c r="L34" s="66"/>
      <c r="M34" s="86"/>
      <c r="N34" s="87"/>
      <c r="O34" s="69"/>
      <c r="P34" s="88"/>
      <c r="Q34" s="89"/>
      <c r="R34" s="82"/>
      <c r="S34" s="54">
        <f t="shared" si="0"/>
        <v>0</v>
      </c>
      <c r="T34" s="16">
        <f t="shared" si="1"/>
        <v>0</v>
      </c>
      <c r="U34" s="70"/>
      <c r="V34" s="70"/>
      <c r="W34" s="17">
        <f t="shared" si="3"/>
        <v>0</v>
      </c>
      <c r="X34" s="91"/>
      <c r="Y34" s="94">
        <f t="shared" si="2"/>
        <v>0</v>
      </c>
      <c r="Z34" s="73"/>
    </row>
    <row r="35" spans="1:26" s="2" customFormat="1" ht="30" customHeight="1" x14ac:dyDescent="0.3">
      <c r="A35" s="31">
        <v>29</v>
      </c>
      <c r="B35" s="12"/>
      <c r="C35" s="13"/>
      <c r="D35" s="13"/>
      <c r="E35" s="14"/>
      <c r="F35" s="46"/>
      <c r="G35" s="43"/>
      <c r="H35" s="43"/>
      <c r="I35" s="43"/>
      <c r="J35" s="43"/>
      <c r="K35" s="43"/>
      <c r="L35" s="66"/>
      <c r="M35" s="86"/>
      <c r="N35" s="87"/>
      <c r="O35" s="69"/>
      <c r="P35" s="88"/>
      <c r="Q35" s="89"/>
      <c r="R35" s="82"/>
      <c r="S35" s="54">
        <f t="shared" si="0"/>
        <v>0</v>
      </c>
      <c r="T35" s="16">
        <f t="shared" si="1"/>
        <v>0</v>
      </c>
      <c r="U35" s="70"/>
      <c r="V35" s="70"/>
      <c r="W35" s="17">
        <f t="shared" si="3"/>
        <v>0</v>
      </c>
      <c r="X35" s="91"/>
      <c r="Y35" s="94">
        <f t="shared" si="2"/>
        <v>0</v>
      </c>
      <c r="Z35" s="73"/>
    </row>
    <row r="36" spans="1:26" s="2" customFormat="1" ht="30" customHeight="1" x14ac:dyDescent="0.3">
      <c r="A36" s="31">
        <v>30</v>
      </c>
      <c r="B36" s="12"/>
      <c r="C36" s="13"/>
      <c r="D36" s="13"/>
      <c r="E36" s="14"/>
      <c r="F36" s="46"/>
      <c r="G36" s="43"/>
      <c r="H36" s="43"/>
      <c r="I36" s="43"/>
      <c r="J36" s="43"/>
      <c r="K36" s="43"/>
      <c r="L36" s="66"/>
      <c r="M36" s="86"/>
      <c r="N36" s="87"/>
      <c r="O36" s="69"/>
      <c r="P36" s="88"/>
      <c r="Q36" s="89"/>
      <c r="R36" s="82"/>
      <c r="S36" s="54">
        <f t="shared" si="0"/>
        <v>0</v>
      </c>
      <c r="T36" s="16">
        <f t="shared" si="1"/>
        <v>0</v>
      </c>
      <c r="U36" s="70"/>
      <c r="V36" s="70"/>
      <c r="W36" s="17">
        <f t="shared" si="3"/>
        <v>0</v>
      </c>
      <c r="X36" s="91"/>
      <c r="Y36" s="94">
        <f t="shared" si="2"/>
        <v>0</v>
      </c>
      <c r="Z36" s="73"/>
    </row>
    <row r="37" spans="1:26" s="2" customFormat="1" ht="30" customHeight="1" x14ac:dyDescent="0.3">
      <c r="A37" s="31">
        <v>31</v>
      </c>
      <c r="B37" s="12"/>
      <c r="C37" s="13"/>
      <c r="D37" s="13"/>
      <c r="E37" s="14"/>
      <c r="F37" s="46"/>
      <c r="G37" s="43"/>
      <c r="H37" s="43"/>
      <c r="I37" s="43"/>
      <c r="J37" s="43"/>
      <c r="K37" s="43"/>
      <c r="L37" s="66"/>
      <c r="M37" s="86"/>
      <c r="N37" s="87"/>
      <c r="O37" s="69"/>
      <c r="P37" s="88"/>
      <c r="Q37" s="89"/>
      <c r="R37" s="82"/>
      <c r="S37" s="54">
        <f t="shared" si="0"/>
        <v>0</v>
      </c>
      <c r="T37" s="16">
        <f t="shared" si="1"/>
        <v>0</v>
      </c>
      <c r="U37" s="70"/>
      <c r="V37" s="70"/>
      <c r="W37" s="17">
        <f t="shared" si="3"/>
        <v>0</v>
      </c>
      <c r="X37" s="91"/>
      <c r="Y37" s="94">
        <f t="shared" si="2"/>
        <v>0</v>
      </c>
      <c r="Z37" s="73"/>
    </row>
    <row r="38" spans="1:26" s="2" customFormat="1" ht="30" customHeight="1" x14ac:dyDescent="0.3">
      <c r="A38" s="31">
        <v>32</v>
      </c>
      <c r="B38" s="12"/>
      <c r="C38" s="13"/>
      <c r="D38" s="13"/>
      <c r="E38" s="14"/>
      <c r="F38" s="46"/>
      <c r="G38" s="43"/>
      <c r="H38" s="43"/>
      <c r="I38" s="43"/>
      <c r="J38" s="43"/>
      <c r="K38" s="43"/>
      <c r="L38" s="66"/>
      <c r="M38" s="86"/>
      <c r="N38" s="87"/>
      <c r="O38" s="69"/>
      <c r="P38" s="88"/>
      <c r="Q38" s="89"/>
      <c r="R38" s="82"/>
      <c r="S38" s="54">
        <f t="shared" si="0"/>
        <v>0</v>
      </c>
      <c r="T38" s="16">
        <f t="shared" si="1"/>
        <v>0</v>
      </c>
      <c r="U38" s="70"/>
      <c r="V38" s="70"/>
      <c r="W38" s="17">
        <f t="shared" si="3"/>
        <v>0</v>
      </c>
      <c r="X38" s="91"/>
      <c r="Y38" s="94">
        <f t="shared" si="2"/>
        <v>0</v>
      </c>
      <c r="Z38" s="73"/>
    </row>
    <row r="39" spans="1:26" s="2" customFormat="1" ht="30" customHeight="1" x14ac:dyDescent="0.3">
      <c r="A39" s="31">
        <v>33</v>
      </c>
      <c r="B39" s="12"/>
      <c r="C39" s="13"/>
      <c r="D39" s="13"/>
      <c r="E39" s="14"/>
      <c r="F39" s="46"/>
      <c r="G39" s="43"/>
      <c r="H39" s="43"/>
      <c r="I39" s="43"/>
      <c r="J39" s="43"/>
      <c r="K39" s="43"/>
      <c r="L39" s="66"/>
      <c r="M39" s="86"/>
      <c r="N39" s="87"/>
      <c r="O39" s="69"/>
      <c r="P39" s="88"/>
      <c r="Q39" s="89"/>
      <c r="R39" s="82"/>
      <c r="S39" s="54">
        <f t="shared" si="0"/>
        <v>0</v>
      </c>
      <c r="T39" s="16">
        <f t="shared" si="1"/>
        <v>0</v>
      </c>
      <c r="U39" s="70"/>
      <c r="V39" s="70"/>
      <c r="W39" s="17">
        <f t="shared" si="3"/>
        <v>0</v>
      </c>
      <c r="X39" s="91"/>
      <c r="Y39" s="94">
        <f t="shared" si="2"/>
        <v>0</v>
      </c>
      <c r="Z39" s="73"/>
    </row>
    <row r="40" spans="1:26" s="2" customFormat="1" ht="30" customHeight="1" x14ac:dyDescent="0.3">
      <c r="A40" s="31">
        <v>34</v>
      </c>
      <c r="B40" s="12"/>
      <c r="C40" s="13"/>
      <c r="D40" s="13"/>
      <c r="E40" s="14"/>
      <c r="F40" s="46"/>
      <c r="G40" s="43"/>
      <c r="H40" s="43"/>
      <c r="I40" s="43"/>
      <c r="J40" s="43"/>
      <c r="K40" s="43"/>
      <c r="L40" s="66"/>
      <c r="M40" s="86"/>
      <c r="N40" s="87"/>
      <c r="O40" s="69"/>
      <c r="P40" s="88"/>
      <c r="Q40" s="89"/>
      <c r="R40" s="82"/>
      <c r="S40" s="54">
        <f t="shared" si="0"/>
        <v>0</v>
      </c>
      <c r="T40" s="16">
        <f t="shared" ref="T40:T56" si="4">O40+R40</f>
        <v>0</v>
      </c>
      <c r="U40" s="70"/>
      <c r="V40" s="70"/>
      <c r="W40" s="17">
        <f t="shared" si="3"/>
        <v>0</v>
      </c>
      <c r="X40" s="91"/>
      <c r="Y40" s="94">
        <f t="shared" si="2"/>
        <v>0</v>
      </c>
      <c r="Z40" s="73"/>
    </row>
    <row r="41" spans="1:26" s="2" customFormat="1" ht="30" customHeight="1" x14ac:dyDescent="0.3">
      <c r="A41" s="31">
        <v>35</v>
      </c>
      <c r="B41" s="12"/>
      <c r="C41" s="13"/>
      <c r="D41" s="13"/>
      <c r="E41" s="14"/>
      <c r="F41" s="46"/>
      <c r="G41" s="43"/>
      <c r="H41" s="43"/>
      <c r="I41" s="43"/>
      <c r="J41" s="43"/>
      <c r="K41" s="43"/>
      <c r="L41" s="66"/>
      <c r="M41" s="86"/>
      <c r="N41" s="87"/>
      <c r="O41" s="69"/>
      <c r="P41" s="88"/>
      <c r="Q41" s="89"/>
      <c r="R41" s="82"/>
      <c r="S41" s="54">
        <f t="shared" si="0"/>
        <v>0</v>
      </c>
      <c r="T41" s="16">
        <f t="shared" si="4"/>
        <v>0</v>
      </c>
      <c r="U41" s="70"/>
      <c r="V41" s="70"/>
      <c r="W41" s="17">
        <f t="shared" si="3"/>
        <v>0</v>
      </c>
      <c r="X41" s="91"/>
      <c r="Y41" s="94">
        <f t="shared" si="2"/>
        <v>0</v>
      </c>
      <c r="Z41" s="73"/>
    </row>
    <row r="42" spans="1:26" s="2" customFormat="1" ht="30" customHeight="1" x14ac:dyDescent="0.3">
      <c r="A42" s="31">
        <v>36</v>
      </c>
      <c r="B42" s="12"/>
      <c r="C42" s="13"/>
      <c r="D42" s="13"/>
      <c r="E42" s="14"/>
      <c r="F42" s="46"/>
      <c r="G42" s="43"/>
      <c r="H42" s="43"/>
      <c r="I42" s="43"/>
      <c r="J42" s="43"/>
      <c r="K42" s="43"/>
      <c r="L42" s="66"/>
      <c r="M42" s="86"/>
      <c r="N42" s="87"/>
      <c r="O42" s="69"/>
      <c r="P42" s="88"/>
      <c r="Q42" s="89"/>
      <c r="R42" s="82"/>
      <c r="S42" s="54">
        <f t="shared" si="0"/>
        <v>0</v>
      </c>
      <c r="T42" s="16">
        <f t="shared" si="4"/>
        <v>0</v>
      </c>
      <c r="U42" s="70"/>
      <c r="V42" s="70"/>
      <c r="W42" s="17">
        <f t="shared" si="3"/>
        <v>0</v>
      </c>
      <c r="X42" s="91"/>
      <c r="Y42" s="94">
        <f t="shared" si="2"/>
        <v>0</v>
      </c>
      <c r="Z42" s="73"/>
    </row>
    <row r="43" spans="1:26" s="2" customFormat="1" ht="30" customHeight="1" x14ac:dyDescent="0.3">
      <c r="A43" s="31">
        <v>37</v>
      </c>
      <c r="B43" s="12"/>
      <c r="C43" s="13"/>
      <c r="D43" s="13"/>
      <c r="E43" s="14"/>
      <c r="F43" s="46"/>
      <c r="G43" s="43"/>
      <c r="H43" s="43"/>
      <c r="I43" s="43"/>
      <c r="J43" s="43"/>
      <c r="K43" s="43"/>
      <c r="L43" s="66"/>
      <c r="M43" s="86"/>
      <c r="N43" s="87"/>
      <c r="O43" s="69"/>
      <c r="P43" s="88"/>
      <c r="Q43" s="89"/>
      <c r="R43" s="82"/>
      <c r="S43" s="54">
        <f t="shared" si="0"/>
        <v>0</v>
      </c>
      <c r="T43" s="16">
        <f t="shared" si="4"/>
        <v>0</v>
      </c>
      <c r="U43" s="70"/>
      <c r="V43" s="70"/>
      <c r="W43" s="17">
        <f t="shared" si="3"/>
        <v>0</v>
      </c>
      <c r="X43" s="91"/>
      <c r="Y43" s="94">
        <f t="shared" si="2"/>
        <v>0</v>
      </c>
      <c r="Z43" s="73"/>
    </row>
    <row r="44" spans="1:26" s="2" customFormat="1" ht="30" customHeight="1" x14ac:dyDescent="0.3">
      <c r="A44" s="31">
        <v>38</v>
      </c>
      <c r="B44" s="12"/>
      <c r="C44" s="13"/>
      <c r="D44" s="13"/>
      <c r="E44" s="14"/>
      <c r="F44" s="46"/>
      <c r="G44" s="43"/>
      <c r="H44" s="43"/>
      <c r="I44" s="43"/>
      <c r="J44" s="43"/>
      <c r="K44" s="43"/>
      <c r="L44" s="66"/>
      <c r="M44" s="86"/>
      <c r="N44" s="87"/>
      <c r="O44" s="69"/>
      <c r="P44" s="88"/>
      <c r="Q44" s="89"/>
      <c r="R44" s="82"/>
      <c r="S44" s="54">
        <f t="shared" si="0"/>
        <v>0</v>
      </c>
      <c r="T44" s="16">
        <f t="shared" si="4"/>
        <v>0</v>
      </c>
      <c r="U44" s="70"/>
      <c r="V44" s="70"/>
      <c r="W44" s="17">
        <f t="shared" si="3"/>
        <v>0</v>
      </c>
      <c r="X44" s="91"/>
      <c r="Y44" s="94">
        <f t="shared" si="2"/>
        <v>0</v>
      </c>
      <c r="Z44" s="73"/>
    </row>
    <row r="45" spans="1:26" s="2" customFormat="1" ht="30" customHeight="1" x14ac:dyDescent="0.3">
      <c r="A45" s="31">
        <v>39</v>
      </c>
      <c r="B45" s="12"/>
      <c r="C45" s="13"/>
      <c r="D45" s="13"/>
      <c r="E45" s="14"/>
      <c r="F45" s="46"/>
      <c r="G45" s="43"/>
      <c r="H45" s="43"/>
      <c r="I45" s="43"/>
      <c r="J45" s="43"/>
      <c r="K45" s="43"/>
      <c r="L45" s="66"/>
      <c r="M45" s="86"/>
      <c r="N45" s="87"/>
      <c r="O45" s="69"/>
      <c r="P45" s="88"/>
      <c r="Q45" s="89"/>
      <c r="R45" s="82"/>
      <c r="S45" s="54">
        <f t="shared" si="0"/>
        <v>0</v>
      </c>
      <c r="T45" s="16">
        <f t="shared" si="4"/>
        <v>0</v>
      </c>
      <c r="U45" s="70"/>
      <c r="V45" s="70"/>
      <c r="W45" s="17">
        <f t="shared" si="3"/>
        <v>0</v>
      </c>
      <c r="X45" s="91"/>
      <c r="Y45" s="94">
        <f t="shared" si="2"/>
        <v>0</v>
      </c>
      <c r="Z45" s="73"/>
    </row>
    <row r="46" spans="1:26" s="2" customFormat="1" ht="30" customHeight="1" x14ac:dyDescent="0.3">
      <c r="A46" s="31">
        <v>40</v>
      </c>
      <c r="B46" s="12"/>
      <c r="C46" s="13"/>
      <c r="D46" s="13"/>
      <c r="E46" s="14"/>
      <c r="F46" s="46"/>
      <c r="G46" s="43"/>
      <c r="H46" s="43"/>
      <c r="I46" s="43"/>
      <c r="J46" s="43"/>
      <c r="K46" s="43"/>
      <c r="L46" s="66"/>
      <c r="M46" s="86"/>
      <c r="N46" s="87"/>
      <c r="O46" s="69"/>
      <c r="P46" s="88"/>
      <c r="Q46" s="89"/>
      <c r="R46" s="82"/>
      <c r="S46" s="54">
        <f t="shared" si="0"/>
        <v>0</v>
      </c>
      <c r="T46" s="16">
        <f t="shared" si="4"/>
        <v>0</v>
      </c>
      <c r="U46" s="70"/>
      <c r="V46" s="70"/>
      <c r="W46" s="17">
        <f t="shared" si="3"/>
        <v>0</v>
      </c>
      <c r="X46" s="91"/>
      <c r="Y46" s="94">
        <f t="shared" si="2"/>
        <v>0</v>
      </c>
      <c r="Z46" s="73"/>
    </row>
    <row r="47" spans="1:26" s="2" customFormat="1" ht="30" customHeight="1" x14ac:dyDescent="0.3">
      <c r="A47" s="31">
        <v>41</v>
      </c>
      <c r="B47" s="12"/>
      <c r="C47" s="13"/>
      <c r="D47" s="13"/>
      <c r="E47" s="14"/>
      <c r="F47" s="46"/>
      <c r="G47" s="43"/>
      <c r="H47" s="43"/>
      <c r="I47" s="43"/>
      <c r="J47" s="43"/>
      <c r="K47" s="43"/>
      <c r="L47" s="66"/>
      <c r="M47" s="86"/>
      <c r="N47" s="87"/>
      <c r="O47" s="69"/>
      <c r="P47" s="88"/>
      <c r="Q47" s="89"/>
      <c r="R47" s="82"/>
      <c r="S47" s="54">
        <f t="shared" si="0"/>
        <v>0</v>
      </c>
      <c r="T47" s="16">
        <f t="shared" si="4"/>
        <v>0</v>
      </c>
      <c r="U47" s="70"/>
      <c r="V47" s="70"/>
      <c r="W47" s="17">
        <f t="shared" si="3"/>
        <v>0</v>
      </c>
      <c r="X47" s="91"/>
      <c r="Y47" s="94">
        <f t="shared" si="2"/>
        <v>0</v>
      </c>
      <c r="Z47" s="73"/>
    </row>
    <row r="48" spans="1:26" s="2" customFormat="1" ht="30" customHeight="1" x14ac:dyDescent="0.3">
      <c r="A48" s="31">
        <v>42</v>
      </c>
      <c r="B48" s="12"/>
      <c r="C48" s="13"/>
      <c r="D48" s="13"/>
      <c r="E48" s="14"/>
      <c r="F48" s="46"/>
      <c r="G48" s="43"/>
      <c r="H48" s="43"/>
      <c r="I48" s="43"/>
      <c r="J48" s="43"/>
      <c r="K48" s="43"/>
      <c r="L48" s="66"/>
      <c r="M48" s="86"/>
      <c r="N48" s="87"/>
      <c r="O48" s="69"/>
      <c r="P48" s="88"/>
      <c r="Q48" s="89"/>
      <c r="R48" s="82"/>
      <c r="S48" s="54">
        <f t="shared" si="0"/>
        <v>0</v>
      </c>
      <c r="T48" s="16">
        <f t="shared" si="4"/>
        <v>0</v>
      </c>
      <c r="U48" s="70"/>
      <c r="V48" s="70"/>
      <c r="W48" s="17">
        <f t="shared" si="3"/>
        <v>0</v>
      </c>
      <c r="X48" s="91"/>
      <c r="Y48" s="94">
        <f t="shared" si="2"/>
        <v>0</v>
      </c>
      <c r="Z48" s="73"/>
    </row>
    <row r="49" spans="1:26" s="2" customFormat="1" ht="30" customHeight="1" x14ac:dyDescent="0.3">
      <c r="A49" s="31">
        <v>43</v>
      </c>
      <c r="B49" s="12"/>
      <c r="C49" s="13"/>
      <c r="D49" s="13"/>
      <c r="E49" s="14"/>
      <c r="F49" s="46"/>
      <c r="G49" s="43"/>
      <c r="H49" s="43"/>
      <c r="I49" s="43"/>
      <c r="J49" s="43"/>
      <c r="K49" s="43"/>
      <c r="L49" s="66"/>
      <c r="M49" s="86"/>
      <c r="N49" s="87"/>
      <c r="O49" s="69"/>
      <c r="P49" s="88"/>
      <c r="Q49" s="89"/>
      <c r="R49" s="82"/>
      <c r="S49" s="54">
        <f t="shared" si="0"/>
        <v>0</v>
      </c>
      <c r="T49" s="16">
        <f t="shared" si="4"/>
        <v>0</v>
      </c>
      <c r="U49" s="70"/>
      <c r="V49" s="70"/>
      <c r="W49" s="17">
        <f t="shared" si="3"/>
        <v>0</v>
      </c>
      <c r="X49" s="91"/>
      <c r="Y49" s="94">
        <f>IF(X49&gt;W49,X49-W49,0)</f>
        <v>0</v>
      </c>
      <c r="Z49" s="73"/>
    </row>
    <row r="50" spans="1:26" s="2" customFormat="1" ht="30" customHeight="1" x14ac:dyDescent="0.3">
      <c r="A50" s="31">
        <v>44</v>
      </c>
      <c r="B50" s="12"/>
      <c r="C50" s="13"/>
      <c r="D50" s="13"/>
      <c r="E50" s="14"/>
      <c r="F50" s="46"/>
      <c r="G50" s="43"/>
      <c r="H50" s="43"/>
      <c r="I50" s="43"/>
      <c r="J50" s="43"/>
      <c r="K50" s="43"/>
      <c r="L50" s="66"/>
      <c r="M50" s="86"/>
      <c r="N50" s="87"/>
      <c r="O50" s="69"/>
      <c r="P50" s="88"/>
      <c r="Q50" s="89"/>
      <c r="R50" s="82"/>
      <c r="S50" s="54">
        <f t="shared" si="0"/>
        <v>0</v>
      </c>
      <c r="T50" s="16">
        <f t="shared" si="4"/>
        <v>0</v>
      </c>
      <c r="U50" s="70"/>
      <c r="V50" s="70"/>
      <c r="W50" s="17">
        <f t="shared" si="3"/>
        <v>0</v>
      </c>
      <c r="X50" s="91"/>
      <c r="Y50" s="94">
        <f t="shared" si="2"/>
        <v>0</v>
      </c>
      <c r="Z50" s="73"/>
    </row>
    <row r="51" spans="1:26" s="2" customFormat="1" ht="30" customHeight="1" x14ac:dyDescent="0.3">
      <c r="A51" s="31">
        <v>45</v>
      </c>
      <c r="B51" s="12"/>
      <c r="C51" s="13"/>
      <c r="D51" s="13"/>
      <c r="E51" s="14"/>
      <c r="F51" s="46"/>
      <c r="G51" s="43"/>
      <c r="H51" s="43"/>
      <c r="I51" s="43"/>
      <c r="J51" s="43"/>
      <c r="K51" s="43"/>
      <c r="L51" s="66"/>
      <c r="M51" s="86"/>
      <c r="N51" s="87"/>
      <c r="O51" s="69"/>
      <c r="P51" s="88"/>
      <c r="Q51" s="89"/>
      <c r="R51" s="82"/>
      <c r="S51" s="54">
        <f t="shared" si="0"/>
        <v>0</v>
      </c>
      <c r="T51" s="16">
        <f t="shared" si="4"/>
        <v>0</v>
      </c>
      <c r="U51" s="70"/>
      <c r="V51" s="70"/>
      <c r="W51" s="17">
        <f t="shared" si="3"/>
        <v>0</v>
      </c>
      <c r="X51" s="91"/>
      <c r="Y51" s="94">
        <f t="shared" si="2"/>
        <v>0</v>
      </c>
      <c r="Z51" s="73"/>
    </row>
    <row r="52" spans="1:26" s="2" customFormat="1" ht="30" customHeight="1" x14ac:dyDescent="0.3">
      <c r="A52" s="31">
        <v>46</v>
      </c>
      <c r="B52" s="12"/>
      <c r="C52" s="13"/>
      <c r="D52" s="13"/>
      <c r="E52" s="14"/>
      <c r="F52" s="46"/>
      <c r="G52" s="43"/>
      <c r="H52" s="43"/>
      <c r="I52" s="43"/>
      <c r="J52" s="43"/>
      <c r="K52" s="43"/>
      <c r="L52" s="66"/>
      <c r="M52" s="86"/>
      <c r="N52" s="87"/>
      <c r="O52" s="69"/>
      <c r="P52" s="88"/>
      <c r="Q52" s="89"/>
      <c r="R52" s="82"/>
      <c r="S52" s="54">
        <f t="shared" si="0"/>
        <v>0</v>
      </c>
      <c r="T52" s="16">
        <f t="shared" si="4"/>
        <v>0</v>
      </c>
      <c r="U52" s="70"/>
      <c r="V52" s="70"/>
      <c r="W52" s="17">
        <f t="shared" si="3"/>
        <v>0</v>
      </c>
      <c r="X52" s="91"/>
      <c r="Y52" s="94">
        <f t="shared" si="2"/>
        <v>0</v>
      </c>
      <c r="Z52" s="73"/>
    </row>
    <row r="53" spans="1:26" s="2" customFormat="1" ht="30" customHeight="1" x14ac:dyDescent="0.3">
      <c r="A53" s="31">
        <v>47</v>
      </c>
      <c r="B53" s="12"/>
      <c r="C53" s="13"/>
      <c r="D53" s="13"/>
      <c r="E53" s="14"/>
      <c r="F53" s="46"/>
      <c r="G53" s="43"/>
      <c r="H53" s="43"/>
      <c r="I53" s="43"/>
      <c r="J53" s="43"/>
      <c r="K53" s="43"/>
      <c r="L53" s="66"/>
      <c r="M53" s="86"/>
      <c r="N53" s="87"/>
      <c r="O53" s="69"/>
      <c r="P53" s="88"/>
      <c r="Q53" s="89"/>
      <c r="R53" s="82"/>
      <c r="S53" s="54">
        <f t="shared" si="0"/>
        <v>0</v>
      </c>
      <c r="T53" s="16">
        <f t="shared" si="4"/>
        <v>0</v>
      </c>
      <c r="U53" s="70"/>
      <c r="V53" s="70"/>
      <c r="W53" s="17">
        <f t="shared" si="3"/>
        <v>0</v>
      </c>
      <c r="X53" s="91"/>
      <c r="Y53" s="94">
        <f t="shared" si="2"/>
        <v>0</v>
      </c>
      <c r="Z53" s="73"/>
    </row>
    <row r="54" spans="1:26" s="2" customFormat="1" ht="30" customHeight="1" x14ac:dyDescent="0.3">
      <c r="A54" s="31">
        <v>48</v>
      </c>
      <c r="B54" s="12"/>
      <c r="C54" s="13"/>
      <c r="D54" s="13"/>
      <c r="E54" s="14"/>
      <c r="F54" s="46"/>
      <c r="G54" s="43"/>
      <c r="H54" s="43"/>
      <c r="I54" s="43"/>
      <c r="J54" s="43"/>
      <c r="K54" s="43"/>
      <c r="L54" s="66"/>
      <c r="M54" s="86"/>
      <c r="N54" s="87"/>
      <c r="O54" s="69"/>
      <c r="P54" s="88"/>
      <c r="Q54" s="89"/>
      <c r="R54" s="82"/>
      <c r="S54" s="54">
        <f t="shared" si="0"/>
        <v>0</v>
      </c>
      <c r="T54" s="16">
        <f t="shared" si="4"/>
        <v>0</v>
      </c>
      <c r="U54" s="70"/>
      <c r="V54" s="70"/>
      <c r="W54" s="17">
        <f t="shared" si="3"/>
        <v>0</v>
      </c>
      <c r="X54" s="91"/>
      <c r="Y54" s="94">
        <f t="shared" si="2"/>
        <v>0</v>
      </c>
      <c r="Z54" s="73"/>
    </row>
    <row r="55" spans="1:26" s="2" customFormat="1" ht="30" customHeight="1" x14ac:dyDescent="0.3">
      <c r="A55" s="31">
        <v>49</v>
      </c>
      <c r="B55" s="12"/>
      <c r="C55" s="13"/>
      <c r="D55" s="13"/>
      <c r="E55" s="14"/>
      <c r="F55" s="46"/>
      <c r="G55" s="43"/>
      <c r="H55" s="43"/>
      <c r="I55" s="43"/>
      <c r="J55" s="43"/>
      <c r="K55" s="43"/>
      <c r="L55" s="66"/>
      <c r="M55" s="86"/>
      <c r="N55" s="87"/>
      <c r="O55" s="69"/>
      <c r="P55" s="88"/>
      <c r="Q55" s="89"/>
      <c r="R55" s="82"/>
      <c r="S55" s="54">
        <f t="shared" si="0"/>
        <v>0</v>
      </c>
      <c r="T55" s="16">
        <f t="shared" si="4"/>
        <v>0</v>
      </c>
      <c r="U55" s="70"/>
      <c r="V55" s="70"/>
      <c r="W55" s="17">
        <f t="shared" si="3"/>
        <v>0</v>
      </c>
      <c r="X55" s="91"/>
      <c r="Y55" s="94">
        <f t="shared" si="2"/>
        <v>0</v>
      </c>
      <c r="Z55" s="73"/>
    </row>
    <row r="56" spans="1:26" s="2" customFormat="1" ht="30" customHeight="1" thickBot="1" x14ac:dyDescent="0.35">
      <c r="A56" s="32">
        <v>50</v>
      </c>
      <c r="B56" s="33"/>
      <c r="C56" s="34"/>
      <c r="D56" s="34"/>
      <c r="E56" s="35"/>
      <c r="F56" s="49"/>
      <c r="G56" s="44"/>
      <c r="H56" s="44"/>
      <c r="I56" s="44"/>
      <c r="J56" s="44"/>
      <c r="K56" s="44"/>
      <c r="L56" s="67"/>
      <c r="M56" s="92"/>
      <c r="N56" s="93"/>
      <c r="O56" s="75"/>
      <c r="P56" s="88"/>
      <c r="Q56" s="89"/>
      <c r="R56" s="82"/>
      <c r="S56" s="55">
        <f t="shared" si="0"/>
        <v>0</v>
      </c>
      <c r="T56" s="18">
        <f t="shared" si="4"/>
        <v>0</v>
      </c>
      <c r="U56" s="71"/>
      <c r="V56" s="71"/>
      <c r="W56" s="19">
        <f t="shared" si="3"/>
        <v>0</v>
      </c>
      <c r="X56" s="91"/>
      <c r="Y56" s="94">
        <f t="shared" si="2"/>
        <v>0</v>
      </c>
      <c r="Z56" s="74"/>
    </row>
    <row r="57" spans="1:26" s="4" customFormat="1" ht="30" customHeight="1" thickBot="1" x14ac:dyDescent="0.3">
      <c r="A57" s="36" t="s">
        <v>21</v>
      </c>
      <c r="B57" s="15"/>
      <c r="C57" s="15"/>
      <c r="D57" s="15"/>
      <c r="E57" s="37"/>
      <c r="F57" s="41"/>
      <c r="G57" s="41"/>
      <c r="H57" s="41"/>
      <c r="I57" s="41"/>
      <c r="J57" s="41"/>
      <c r="K57" s="41"/>
      <c r="L57" s="42"/>
      <c r="M57" s="76">
        <f t="shared" ref="M57:O57" si="5">SUM(M7:M56)</f>
        <v>0</v>
      </c>
      <c r="N57" s="77">
        <f t="shared" si="5"/>
        <v>0</v>
      </c>
      <c r="O57" s="78">
        <f t="shared" si="5"/>
        <v>0</v>
      </c>
      <c r="P57" s="76">
        <f t="shared" ref="P57" si="6">SUM(P7:P56)</f>
        <v>0</v>
      </c>
      <c r="Q57" s="77">
        <f t="shared" ref="Q57" si="7">SUM(Q7:Q56)</f>
        <v>0</v>
      </c>
      <c r="R57" s="78">
        <f t="shared" ref="R57" si="8">SUM(R7:R56)</f>
        <v>0</v>
      </c>
      <c r="S57" s="56"/>
      <c r="T57" s="29">
        <f>SUM(T7:T56)</f>
        <v>0</v>
      </c>
      <c r="U57" s="29">
        <f>SUM(U7:U56)</f>
        <v>0</v>
      </c>
      <c r="V57" s="29">
        <f>SUM(V7:V56)</f>
        <v>0</v>
      </c>
      <c r="W57" s="29">
        <f>SUM(W7:W56)</f>
        <v>0</v>
      </c>
      <c r="X57" s="29">
        <f t="shared" ref="X57:Y57" si="9">SUM(X7:X56)</f>
        <v>0</v>
      </c>
      <c r="Y57" s="29">
        <f t="shared" si="9"/>
        <v>0</v>
      </c>
      <c r="Z57" s="61"/>
    </row>
    <row r="58" spans="1:26" ht="32.1" customHeight="1" x14ac:dyDescent="0.25"/>
  </sheetData>
  <sheetProtection password="DEBF" sheet="1" selectLockedCells="1"/>
  <mergeCells count="3">
    <mergeCell ref="M4:O4"/>
    <mergeCell ref="P4:R4"/>
    <mergeCell ref="F5:L5"/>
  </mergeCells>
  <dataValidations count="1">
    <dataValidation type="list" allowBlank="1" showInputMessage="1" showErrorMessage="1" sqref="Z7:Z56 F7:L56">
      <formula1>"X"</formula1>
    </dataValidation>
  </dataValidations>
  <pageMargins left="0.23622047244094491" right="0.23622047244094491" top="0.74803149606299213" bottom="0.74803149606299213" header="0.31496062992125984" footer="0.31496062992125984"/>
  <pageSetup paperSize="9" scale="27" orientation="landscape" r:id="rId1"/>
  <ignoredErrors>
    <ignoredError sqref="Y7 Y56 Y8:Y23 Y24:Y49 Y54:Y55 Y50:Y53" unlocked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58"/>
  <sheetViews>
    <sheetView zoomScale="75" zoomScaleNormal="75" workbookViewId="0">
      <pane ySplit="6" topLeftCell="A7" activePane="bottomLeft" state="frozen"/>
      <selection activeCell="D7" sqref="D7"/>
      <selection pane="bottomLeft" activeCell="B7" sqref="B7"/>
    </sheetView>
  </sheetViews>
  <sheetFormatPr baseColWidth="10" defaultColWidth="11.42578125" defaultRowHeight="15" x14ac:dyDescent="0.25"/>
  <cols>
    <col min="1" max="1" width="15.7109375" style="1" customWidth="1"/>
    <col min="2" max="2" width="12.140625" style="1" customWidth="1"/>
    <col min="3" max="3" width="46.7109375" style="1" customWidth="1"/>
    <col min="4" max="4" width="55.85546875" style="1" customWidth="1"/>
    <col min="5" max="5" width="31.42578125" style="1" customWidth="1"/>
    <col min="6" max="12" width="16.28515625" style="1" customWidth="1"/>
    <col min="13" max="14" width="24.7109375" style="1" customWidth="1"/>
    <col min="15" max="15" width="22.7109375" style="1" customWidth="1"/>
    <col min="16" max="17" width="24.7109375" style="1" customWidth="1"/>
    <col min="18" max="18" width="22.7109375" style="1" customWidth="1"/>
    <col min="19" max="19" width="19.7109375" style="1" customWidth="1"/>
    <col min="20" max="20" width="28.85546875" style="1" customWidth="1"/>
    <col min="21" max="22" width="17.7109375" style="1" customWidth="1"/>
    <col min="23" max="23" width="36.85546875" style="1" customWidth="1"/>
    <col min="24" max="24" width="34.28515625" style="1" customWidth="1"/>
    <col min="25" max="25" width="33.5703125" style="1" customWidth="1"/>
    <col min="26" max="26" width="31.42578125" style="1" customWidth="1"/>
    <col min="27" max="16384" width="11.42578125" style="1"/>
  </cols>
  <sheetData>
    <row r="1" spans="1:28" s="3" customFormat="1" ht="18.75" x14ac:dyDescent="0.3">
      <c r="A1" s="10"/>
      <c r="B1" s="2"/>
    </row>
    <row r="2" spans="1:28" s="3" customFormat="1" ht="18.75" x14ac:dyDescent="0.3">
      <c r="A2" s="10" t="str">
        <f>('Blatt 1'!A2)</f>
        <v>Anlage zum Kita-Helfer:innen VN</v>
      </c>
      <c r="B2" s="2"/>
    </row>
    <row r="3" spans="1:28" s="5" customFormat="1" ht="19.5" thickBot="1" x14ac:dyDescent="0.35">
      <c r="A3" s="10" t="str">
        <f>('Blatt 1'!A3)</f>
        <v>Bescheid vom:</v>
      </c>
      <c r="B3" s="10"/>
      <c r="D3" s="11" t="str">
        <f>IF('Blatt 1'!D3&gt;1,'Blatt 1'!D3,"")</f>
        <v/>
      </c>
    </row>
    <row r="4" spans="1:28" s="5" customFormat="1" ht="60" customHeight="1" thickBot="1" x14ac:dyDescent="0.3">
      <c r="F4" s="47"/>
      <c r="G4" s="47"/>
      <c r="H4" s="47"/>
      <c r="I4" s="47"/>
      <c r="J4" s="47"/>
      <c r="K4" s="47"/>
      <c r="L4" s="47"/>
      <c r="M4" s="95" t="str">
        <f>('Blatt 1'!M4:O4)</f>
        <v xml:space="preserve">Zusätzliche oder bereits aus den Zuschussprogrammen 
(seit 2020) geförderte Kita-Helfer:innen </v>
      </c>
      <c r="N4" s="96"/>
      <c r="O4" s="97"/>
      <c r="P4" s="98" t="str">
        <f>('Blatt 1'!P4:R4)</f>
        <v xml:space="preserve">
Aufstockung von Stunden bei vorhandenem Personal    
</v>
      </c>
      <c r="Q4" s="99"/>
      <c r="R4" s="100"/>
      <c r="S4" s="6"/>
      <c r="T4" s="7"/>
    </row>
    <row r="5" spans="1:28" s="5" customFormat="1" ht="168" customHeight="1" thickBot="1" x14ac:dyDescent="0.3">
      <c r="A5" s="38" t="str">
        <f>('Blatt 1'!A5)</f>
        <v>lfd. Nr.</v>
      </c>
      <c r="B5" s="21" t="str">
        <f>('Blatt 1'!B5)</f>
        <v>JA-Nr.</v>
      </c>
      <c r="C5" s="21" t="str">
        <f>('Blatt 1'!C5)</f>
        <v>Name 
Träger</v>
      </c>
      <c r="D5" s="21" t="str">
        <f>('Blatt 1'!D5)</f>
        <v>Name 
Kindertageseinrichtung</v>
      </c>
      <c r="E5" s="22" t="str">
        <f>('Blatt 1'!E5)</f>
        <v>Aktenzeichen
LJA 
(50-0303-XXXXXXX-XXX BL AH 2024 1. HJ)</v>
      </c>
      <c r="F5" s="101" t="str">
        <f>('Blatt 1'!F5:L5)</f>
        <v>Beschäftigungmonate bei zusätzlicher oder bereits aus dem Zuschussprogramm geförderter Kita-Helfer:innen und/oder Aufstockung von Stunden bei vorhandem Personal                                                                                                      "X" -&gt; bei Erfüllen der Vorraussetzung, sonst bitte frei lassen</v>
      </c>
      <c r="G5" s="102"/>
      <c r="H5" s="102"/>
      <c r="I5" s="102"/>
      <c r="J5" s="102"/>
      <c r="K5" s="102"/>
      <c r="L5" s="103"/>
      <c r="M5" s="38" t="str">
        <f>('Blatt 1'!M5)</f>
        <v>Anzahl der Personen</v>
      </c>
      <c r="N5" s="21" t="str">
        <f>('Blatt 1'!N5)</f>
        <v>Gesamtzahl der Stunden im Förderzeitraum</v>
      </c>
      <c r="O5" s="22" t="str">
        <f>('Blatt 1'!O5)</f>
        <v>Personal-
ausgaben im Förderzeitraum</v>
      </c>
      <c r="P5" s="79" t="str">
        <f>('Blatt 1'!P5)</f>
        <v>Anzahl der Personen</v>
      </c>
      <c r="Q5" s="80" t="str">
        <f>('Blatt 1'!Q5)</f>
        <v>Gesamtzahl der Stunden im Förderzeitraum</v>
      </c>
      <c r="R5" s="81" t="str">
        <f>('Blatt 1'!R5)</f>
        <v>Personal-
ausgaben im Förderzeitraum</v>
      </c>
      <c r="S5" s="20" t="str">
        <f>('Blatt 1'!S5)</f>
        <v>zuwendungs-fähige Monate</v>
      </c>
      <c r="T5" s="20" t="str">
        <f>('Blatt 1'!T5)</f>
        <v xml:space="preserve">zuwendungsfähige 
Gesamtausgaben
in €
</v>
      </c>
      <c r="U5" s="20" t="str">
        <f>('Blatt 1'!U5)</f>
        <v>abzügl. 
Leistungen 
Dritter 
in €</v>
      </c>
      <c r="V5" s="21" t="str">
        <f>('Blatt 1'!V5)</f>
        <v>abzügl.
weiterer
öffentl.
Mittel
in €</v>
      </c>
      <c r="W5" s="21" t="str">
        <f>('Blatt 1'!W5)</f>
        <v>max. Förderbetrag
gemäß Nr. 5.4.2.2</v>
      </c>
      <c r="X5" s="21" t="s">
        <v>34</v>
      </c>
      <c r="Y5" s="21" t="str">
        <f>('Blatt 1'!Y5)</f>
        <v xml:space="preserve">zu erstattende Mittel </v>
      </c>
      <c r="Z5" s="63" t="s">
        <v>35</v>
      </c>
      <c r="AA5" s="8"/>
      <c r="AB5" s="8"/>
    </row>
    <row r="6" spans="1:28" s="51" customFormat="1" ht="33.75" customHeight="1" thickBot="1" x14ac:dyDescent="0.3">
      <c r="A6" s="83"/>
      <c r="B6" s="84"/>
      <c r="C6" s="84"/>
      <c r="D6" s="84"/>
      <c r="E6" s="84"/>
      <c r="F6" s="45" t="s">
        <v>12</v>
      </c>
      <c r="G6" s="45" t="s">
        <v>13</v>
      </c>
      <c r="H6" s="45" t="s">
        <v>14</v>
      </c>
      <c r="I6" s="45" t="s">
        <v>15</v>
      </c>
      <c r="J6" s="45" t="s">
        <v>10</v>
      </c>
      <c r="K6" s="45" t="s">
        <v>16</v>
      </c>
      <c r="L6" s="68" t="s">
        <v>11</v>
      </c>
      <c r="M6" s="39"/>
      <c r="N6" s="40"/>
      <c r="O6" s="64"/>
      <c r="P6" s="39"/>
      <c r="Q6" s="40"/>
      <c r="R6" s="64"/>
      <c r="S6" s="62"/>
      <c r="T6" s="40"/>
      <c r="U6" s="40"/>
      <c r="V6" s="40"/>
      <c r="W6" s="40"/>
      <c r="X6" s="40"/>
      <c r="Y6" s="40"/>
      <c r="Z6" s="52"/>
      <c r="AA6" s="50"/>
      <c r="AB6" s="50"/>
    </row>
    <row r="7" spans="1:28" s="2" customFormat="1" ht="30" customHeight="1" x14ac:dyDescent="0.3">
      <c r="A7" s="30">
        <f>SUM('Blatt 9'!A56+1)</f>
        <v>451</v>
      </c>
      <c r="B7" s="25"/>
      <c r="C7" s="26"/>
      <c r="D7" s="26"/>
      <c r="E7" s="27"/>
      <c r="F7" s="46"/>
      <c r="G7" s="43"/>
      <c r="H7" s="43"/>
      <c r="I7" s="43"/>
      <c r="J7" s="43"/>
      <c r="K7" s="43"/>
      <c r="L7" s="65"/>
      <c r="M7" s="86"/>
      <c r="N7" s="87"/>
      <c r="O7" s="69"/>
      <c r="P7" s="88"/>
      <c r="Q7" s="89"/>
      <c r="R7" s="82"/>
      <c r="S7" s="57">
        <f>COUNTIF(F7:L7,"X")</f>
        <v>0</v>
      </c>
      <c r="T7" s="23">
        <f>SUM(O7+R7)</f>
        <v>0</v>
      </c>
      <c r="U7" s="24"/>
      <c r="V7" s="24"/>
      <c r="W7" s="48">
        <f>IF(T7-U7-V7&lt;=S7*1500,T7,S7*1500)-IF(ROUND(U7+V7,2)&gt;=ROUND((T7-(S7*1500)),2),U7+V7,0)</f>
        <v>0</v>
      </c>
      <c r="X7" s="90"/>
      <c r="Y7" s="94">
        <f t="shared" ref="Y7:Y56" si="0">IF(X7&gt;W7,X7-W7,0)</f>
        <v>0</v>
      </c>
      <c r="Z7" s="58"/>
    </row>
    <row r="8" spans="1:28" s="2" customFormat="1" ht="30" customHeight="1" x14ac:dyDescent="0.3">
      <c r="A8" s="31">
        <f>SUM(A7+1)</f>
        <v>452</v>
      </c>
      <c r="B8" s="12"/>
      <c r="C8" s="13"/>
      <c r="D8" s="13"/>
      <c r="E8" s="14"/>
      <c r="F8" s="46"/>
      <c r="G8" s="43"/>
      <c r="H8" s="43"/>
      <c r="I8" s="43"/>
      <c r="J8" s="43"/>
      <c r="K8" s="43"/>
      <c r="L8" s="66"/>
      <c r="M8" s="86"/>
      <c r="N8" s="87"/>
      <c r="O8" s="69"/>
      <c r="P8" s="88"/>
      <c r="Q8" s="89"/>
      <c r="R8" s="82"/>
      <c r="S8" s="59">
        <f t="shared" ref="S8:S56" si="1">COUNTIF(F8:L8,"X")</f>
        <v>0</v>
      </c>
      <c r="T8" s="16">
        <f t="shared" ref="T8:T56" si="2">O8+R8</f>
        <v>0</v>
      </c>
      <c r="U8" s="9"/>
      <c r="V8" s="9"/>
      <c r="W8" s="17">
        <f>IF(T8-U8-V8&lt;=S8*1500,T8,S8*1500)-IF(ROUND(U8+V8,2)&gt;=ROUND((T8-(S8*1500)),2),U8+V8,0)</f>
        <v>0</v>
      </c>
      <c r="X8" s="90"/>
      <c r="Y8" s="94">
        <f t="shared" si="0"/>
        <v>0</v>
      </c>
      <c r="Z8" s="58"/>
    </row>
    <row r="9" spans="1:28" s="2" customFormat="1" ht="30" customHeight="1" x14ac:dyDescent="0.3">
      <c r="A9" s="31">
        <f t="shared" ref="A9:A55" si="3">SUM(A8+1)</f>
        <v>453</v>
      </c>
      <c r="B9" s="12"/>
      <c r="C9" s="13"/>
      <c r="D9" s="13"/>
      <c r="E9" s="14"/>
      <c r="F9" s="46"/>
      <c r="G9" s="43"/>
      <c r="H9" s="43"/>
      <c r="I9" s="43"/>
      <c r="J9" s="43"/>
      <c r="K9" s="43"/>
      <c r="L9" s="66"/>
      <c r="M9" s="86"/>
      <c r="N9" s="87"/>
      <c r="O9" s="69"/>
      <c r="P9" s="88"/>
      <c r="Q9" s="89"/>
      <c r="R9" s="82"/>
      <c r="S9" s="59">
        <f t="shared" si="1"/>
        <v>0</v>
      </c>
      <c r="T9" s="16">
        <f t="shared" si="2"/>
        <v>0</v>
      </c>
      <c r="U9" s="9"/>
      <c r="V9" s="9"/>
      <c r="W9" s="17">
        <f t="shared" ref="W9:W56" si="4">IF(T9-U9-V9&lt;=S9*1500,T9,S9*1500)-IF(ROUND(U9+V9,2)&gt;=ROUND((T9-(S9*1500)),2),U9+V9,0)</f>
        <v>0</v>
      </c>
      <c r="X9" s="90"/>
      <c r="Y9" s="94">
        <f t="shared" si="0"/>
        <v>0</v>
      </c>
      <c r="Z9" s="58"/>
    </row>
    <row r="10" spans="1:28" s="2" customFormat="1" ht="30" customHeight="1" x14ac:dyDescent="0.3">
      <c r="A10" s="31">
        <f t="shared" si="3"/>
        <v>454</v>
      </c>
      <c r="B10" s="12"/>
      <c r="C10" s="13"/>
      <c r="D10" s="13"/>
      <c r="E10" s="14"/>
      <c r="F10" s="46"/>
      <c r="G10" s="43"/>
      <c r="H10" s="43"/>
      <c r="I10" s="43"/>
      <c r="J10" s="43"/>
      <c r="K10" s="43"/>
      <c r="L10" s="66"/>
      <c r="M10" s="86"/>
      <c r="N10" s="87"/>
      <c r="O10" s="69"/>
      <c r="P10" s="88"/>
      <c r="Q10" s="89"/>
      <c r="R10" s="82"/>
      <c r="S10" s="59">
        <f t="shared" si="1"/>
        <v>0</v>
      </c>
      <c r="T10" s="16">
        <f t="shared" si="2"/>
        <v>0</v>
      </c>
      <c r="U10" s="9"/>
      <c r="V10" s="9"/>
      <c r="W10" s="17">
        <f t="shared" si="4"/>
        <v>0</v>
      </c>
      <c r="X10" s="90"/>
      <c r="Y10" s="94">
        <f t="shared" si="0"/>
        <v>0</v>
      </c>
      <c r="Z10" s="58"/>
    </row>
    <row r="11" spans="1:28" s="2" customFormat="1" ht="30" customHeight="1" x14ac:dyDescent="0.3">
      <c r="A11" s="31">
        <f t="shared" si="3"/>
        <v>455</v>
      </c>
      <c r="B11" s="12"/>
      <c r="C11" s="13"/>
      <c r="D11" s="13"/>
      <c r="E11" s="14"/>
      <c r="F11" s="46"/>
      <c r="G11" s="43"/>
      <c r="H11" s="43"/>
      <c r="I11" s="43"/>
      <c r="J11" s="43"/>
      <c r="K11" s="43"/>
      <c r="L11" s="66"/>
      <c r="M11" s="86"/>
      <c r="N11" s="87"/>
      <c r="O11" s="69"/>
      <c r="P11" s="88"/>
      <c r="Q11" s="89"/>
      <c r="R11" s="82"/>
      <c r="S11" s="59">
        <f t="shared" si="1"/>
        <v>0</v>
      </c>
      <c r="T11" s="16">
        <f t="shared" si="2"/>
        <v>0</v>
      </c>
      <c r="U11" s="9"/>
      <c r="V11" s="9"/>
      <c r="W11" s="17">
        <f t="shared" si="4"/>
        <v>0</v>
      </c>
      <c r="X11" s="90"/>
      <c r="Y11" s="94">
        <f t="shared" si="0"/>
        <v>0</v>
      </c>
      <c r="Z11" s="58"/>
    </row>
    <row r="12" spans="1:28" s="2" customFormat="1" ht="30" customHeight="1" x14ac:dyDescent="0.3">
      <c r="A12" s="31">
        <f t="shared" si="3"/>
        <v>456</v>
      </c>
      <c r="B12" s="12"/>
      <c r="C12" s="13"/>
      <c r="D12" s="13"/>
      <c r="E12" s="14"/>
      <c r="F12" s="46"/>
      <c r="G12" s="43"/>
      <c r="H12" s="43"/>
      <c r="I12" s="43"/>
      <c r="J12" s="43"/>
      <c r="K12" s="43"/>
      <c r="L12" s="66"/>
      <c r="M12" s="86"/>
      <c r="N12" s="87"/>
      <c r="O12" s="69"/>
      <c r="P12" s="88"/>
      <c r="Q12" s="89"/>
      <c r="R12" s="82"/>
      <c r="S12" s="59">
        <f t="shared" si="1"/>
        <v>0</v>
      </c>
      <c r="T12" s="16">
        <f t="shared" si="2"/>
        <v>0</v>
      </c>
      <c r="U12" s="9"/>
      <c r="V12" s="9"/>
      <c r="W12" s="17">
        <f t="shared" si="4"/>
        <v>0</v>
      </c>
      <c r="X12" s="90"/>
      <c r="Y12" s="94">
        <f t="shared" si="0"/>
        <v>0</v>
      </c>
      <c r="Z12" s="58"/>
    </row>
    <row r="13" spans="1:28" s="2" customFormat="1" ht="30" customHeight="1" x14ac:dyDescent="0.3">
      <c r="A13" s="31">
        <f t="shared" si="3"/>
        <v>457</v>
      </c>
      <c r="B13" s="12"/>
      <c r="C13" s="13"/>
      <c r="D13" s="13"/>
      <c r="E13" s="14"/>
      <c r="F13" s="46"/>
      <c r="G13" s="43"/>
      <c r="H13" s="43"/>
      <c r="I13" s="43"/>
      <c r="J13" s="43"/>
      <c r="K13" s="43"/>
      <c r="L13" s="66"/>
      <c r="M13" s="86"/>
      <c r="N13" s="87"/>
      <c r="O13" s="69"/>
      <c r="P13" s="88"/>
      <c r="Q13" s="89"/>
      <c r="R13" s="82"/>
      <c r="S13" s="59">
        <f t="shared" si="1"/>
        <v>0</v>
      </c>
      <c r="T13" s="16">
        <f t="shared" si="2"/>
        <v>0</v>
      </c>
      <c r="U13" s="70"/>
      <c r="V13" s="70"/>
      <c r="W13" s="17">
        <f t="shared" si="4"/>
        <v>0</v>
      </c>
      <c r="X13" s="91"/>
      <c r="Y13" s="94">
        <f t="shared" si="0"/>
        <v>0</v>
      </c>
      <c r="Z13" s="73"/>
    </row>
    <row r="14" spans="1:28" s="2" customFormat="1" ht="30" customHeight="1" x14ac:dyDescent="0.3">
      <c r="A14" s="31">
        <f t="shared" si="3"/>
        <v>458</v>
      </c>
      <c r="B14" s="12"/>
      <c r="C14" s="13"/>
      <c r="D14" s="13"/>
      <c r="E14" s="14"/>
      <c r="F14" s="46"/>
      <c r="G14" s="43"/>
      <c r="H14" s="43"/>
      <c r="I14" s="43"/>
      <c r="J14" s="43"/>
      <c r="K14" s="43"/>
      <c r="L14" s="66"/>
      <c r="M14" s="86"/>
      <c r="N14" s="87"/>
      <c r="O14" s="69"/>
      <c r="P14" s="88"/>
      <c r="Q14" s="89"/>
      <c r="R14" s="82"/>
      <c r="S14" s="59">
        <f t="shared" si="1"/>
        <v>0</v>
      </c>
      <c r="T14" s="16">
        <f t="shared" si="2"/>
        <v>0</v>
      </c>
      <c r="U14" s="70"/>
      <c r="V14" s="70"/>
      <c r="W14" s="17">
        <f t="shared" si="4"/>
        <v>0</v>
      </c>
      <c r="X14" s="91"/>
      <c r="Y14" s="94">
        <f t="shared" si="0"/>
        <v>0</v>
      </c>
      <c r="Z14" s="73"/>
    </row>
    <row r="15" spans="1:28" s="2" customFormat="1" ht="30" customHeight="1" x14ac:dyDescent="0.3">
      <c r="A15" s="31">
        <f t="shared" si="3"/>
        <v>459</v>
      </c>
      <c r="B15" s="12"/>
      <c r="C15" s="13"/>
      <c r="D15" s="13"/>
      <c r="E15" s="14"/>
      <c r="F15" s="46"/>
      <c r="G15" s="43"/>
      <c r="H15" s="43"/>
      <c r="I15" s="43"/>
      <c r="J15" s="43"/>
      <c r="K15" s="43"/>
      <c r="L15" s="66"/>
      <c r="M15" s="86"/>
      <c r="N15" s="87"/>
      <c r="O15" s="69"/>
      <c r="P15" s="88"/>
      <c r="Q15" s="89"/>
      <c r="R15" s="82"/>
      <c r="S15" s="59">
        <f t="shared" si="1"/>
        <v>0</v>
      </c>
      <c r="T15" s="16">
        <f t="shared" si="2"/>
        <v>0</v>
      </c>
      <c r="U15" s="70"/>
      <c r="V15" s="70"/>
      <c r="W15" s="17">
        <f t="shared" si="4"/>
        <v>0</v>
      </c>
      <c r="X15" s="91"/>
      <c r="Y15" s="94">
        <f t="shared" si="0"/>
        <v>0</v>
      </c>
      <c r="Z15" s="73"/>
    </row>
    <row r="16" spans="1:28" s="2" customFormat="1" ht="30" customHeight="1" x14ac:dyDescent="0.3">
      <c r="A16" s="31">
        <f t="shared" si="3"/>
        <v>460</v>
      </c>
      <c r="B16" s="12"/>
      <c r="C16" s="13"/>
      <c r="D16" s="13"/>
      <c r="E16" s="14"/>
      <c r="F16" s="46"/>
      <c r="G16" s="43"/>
      <c r="H16" s="43"/>
      <c r="I16" s="43"/>
      <c r="J16" s="43"/>
      <c r="K16" s="43"/>
      <c r="L16" s="66"/>
      <c r="M16" s="86"/>
      <c r="N16" s="87"/>
      <c r="O16" s="69"/>
      <c r="P16" s="88"/>
      <c r="Q16" s="89"/>
      <c r="R16" s="82"/>
      <c r="S16" s="59">
        <f t="shared" si="1"/>
        <v>0</v>
      </c>
      <c r="T16" s="16">
        <f t="shared" si="2"/>
        <v>0</v>
      </c>
      <c r="U16" s="70"/>
      <c r="V16" s="70"/>
      <c r="W16" s="17">
        <f t="shared" si="4"/>
        <v>0</v>
      </c>
      <c r="X16" s="91"/>
      <c r="Y16" s="94">
        <f t="shared" si="0"/>
        <v>0</v>
      </c>
      <c r="Z16" s="73"/>
    </row>
    <row r="17" spans="1:26" s="2" customFormat="1" ht="30" customHeight="1" x14ac:dyDescent="0.3">
      <c r="A17" s="31">
        <f t="shared" si="3"/>
        <v>461</v>
      </c>
      <c r="B17" s="12"/>
      <c r="C17" s="13"/>
      <c r="D17" s="13"/>
      <c r="E17" s="14"/>
      <c r="F17" s="46"/>
      <c r="G17" s="43"/>
      <c r="H17" s="43"/>
      <c r="I17" s="43"/>
      <c r="J17" s="43"/>
      <c r="K17" s="43"/>
      <c r="L17" s="66"/>
      <c r="M17" s="86"/>
      <c r="N17" s="87"/>
      <c r="O17" s="69"/>
      <c r="P17" s="88"/>
      <c r="Q17" s="89"/>
      <c r="R17" s="82"/>
      <c r="S17" s="59">
        <f t="shared" si="1"/>
        <v>0</v>
      </c>
      <c r="T17" s="16">
        <f t="shared" si="2"/>
        <v>0</v>
      </c>
      <c r="U17" s="70"/>
      <c r="V17" s="70"/>
      <c r="W17" s="17">
        <f t="shared" si="4"/>
        <v>0</v>
      </c>
      <c r="X17" s="91"/>
      <c r="Y17" s="94">
        <f t="shared" si="0"/>
        <v>0</v>
      </c>
      <c r="Z17" s="73"/>
    </row>
    <row r="18" spans="1:26" s="2" customFormat="1" ht="30" customHeight="1" x14ac:dyDescent="0.3">
      <c r="A18" s="31">
        <f t="shared" si="3"/>
        <v>462</v>
      </c>
      <c r="B18" s="12"/>
      <c r="C18" s="13"/>
      <c r="D18" s="13"/>
      <c r="E18" s="14"/>
      <c r="F18" s="46"/>
      <c r="G18" s="43"/>
      <c r="H18" s="43"/>
      <c r="I18" s="43"/>
      <c r="J18" s="43"/>
      <c r="K18" s="43"/>
      <c r="L18" s="66"/>
      <c r="M18" s="86"/>
      <c r="N18" s="87"/>
      <c r="O18" s="69"/>
      <c r="P18" s="88"/>
      <c r="Q18" s="89"/>
      <c r="R18" s="82"/>
      <c r="S18" s="59">
        <f t="shared" si="1"/>
        <v>0</v>
      </c>
      <c r="T18" s="16">
        <f t="shared" si="2"/>
        <v>0</v>
      </c>
      <c r="U18" s="70"/>
      <c r="V18" s="70"/>
      <c r="W18" s="17">
        <f t="shared" si="4"/>
        <v>0</v>
      </c>
      <c r="X18" s="91"/>
      <c r="Y18" s="94">
        <f t="shared" si="0"/>
        <v>0</v>
      </c>
      <c r="Z18" s="73"/>
    </row>
    <row r="19" spans="1:26" s="2" customFormat="1" ht="30" customHeight="1" x14ac:dyDescent="0.3">
      <c r="A19" s="31">
        <f t="shared" si="3"/>
        <v>463</v>
      </c>
      <c r="B19" s="12"/>
      <c r="C19" s="13"/>
      <c r="D19" s="13"/>
      <c r="E19" s="14"/>
      <c r="F19" s="46"/>
      <c r="G19" s="43"/>
      <c r="H19" s="43"/>
      <c r="I19" s="43"/>
      <c r="J19" s="43"/>
      <c r="K19" s="43"/>
      <c r="L19" s="66"/>
      <c r="M19" s="86"/>
      <c r="N19" s="87"/>
      <c r="O19" s="69"/>
      <c r="P19" s="88"/>
      <c r="Q19" s="89"/>
      <c r="R19" s="82"/>
      <c r="S19" s="59">
        <f t="shared" si="1"/>
        <v>0</v>
      </c>
      <c r="T19" s="16">
        <f t="shared" si="2"/>
        <v>0</v>
      </c>
      <c r="U19" s="70"/>
      <c r="V19" s="70"/>
      <c r="W19" s="17">
        <f t="shared" si="4"/>
        <v>0</v>
      </c>
      <c r="X19" s="91"/>
      <c r="Y19" s="94">
        <f t="shared" si="0"/>
        <v>0</v>
      </c>
      <c r="Z19" s="73"/>
    </row>
    <row r="20" spans="1:26" s="2" customFormat="1" ht="30" customHeight="1" x14ac:dyDescent="0.3">
      <c r="A20" s="31">
        <f t="shared" si="3"/>
        <v>464</v>
      </c>
      <c r="B20" s="12"/>
      <c r="C20" s="13"/>
      <c r="D20" s="13"/>
      <c r="E20" s="14"/>
      <c r="F20" s="46"/>
      <c r="G20" s="43"/>
      <c r="H20" s="43"/>
      <c r="I20" s="43"/>
      <c r="J20" s="43"/>
      <c r="K20" s="43"/>
      <c r="L20" s="66"/>
      <c r="M20" s="86"/>
      <c r="N20" s="87"/>
      <c r="O20" s="69"/>
      <c r="P20" s="88"/>
      <c r="Q20" s="89"/>
      <c r="R20" s="82"/>
      <c r="S20" s="59">
        <f t="shared" si="1"/>
        <v>0</v>
      </c>
      <c r="T20" s="16">
        <f t="shared" si="2"/>
        <v>0</v>
      </c>
      <c r="U20" s="70"/>
      <c r="V20" s="70"/>
      <c r="W20" s="17">
        <f t="shared" si="4"/>
        <v>0</v>
      </c>
      <c r="X20" s="91"/>
      <c r="Y20" s="94">
        <f t="shared" si="0"/>
        <v>0</v>
      </c>
      <c r="Z20" s="73"/>
    </row>
    <row r="21" spans="1:26" s="2" customFormat="1" ht="30" customHeight="1" x14ac:dyDescent="0.3">
      <c r="A21" s="31">
        <f t="shared" si="3"/>
        <v>465</v>
      </c>
      <c r="B21" s="12"/>
      <c r="C21" s="13"/>
      <c r="D21" s="13"/>
      <c r="E21" s="14"/>
      <c r="F21" s="46"/>
      <c r="G21" s="43"/>
      <c r="H21" s="43"/>
      <c r="I21" s="43"/>
      <c r="J21" s="43"/>
      <c r="K21" s="43"/>
      <c r="L21" s="66"/>
      <c r="M21" s="86"/>
      <c r="N21" s="87"/>
      <c r="O21" s="69"/>
      <c r="P21" s="88"/>
      <c r="Q21" s="89"/>
      <c r="R21" s="82"/>
      <c r="S21" s="59">
        <f t="shared" si="1"/>
        <v>0</v>
      </c>
      <c r="T21" s="16">
        <f t="shared" si="2"/>
        <v>0</v>
      </c>
      <c r="U21" s="70"/>
      <c r="V21" s="70"/>
      <c r="W21" s="17">
        <f t="shared" si="4"/>
        <v>0</v>
      </c>
      <c r="X21" s="91"/>
      <c r="Y21" s="94">
        <f t="shared" si="0"/>
        <v>0</v>
      </c>
      <c r="Z21" s="73"/>
    </row>
    <row r="22" spans="1:26" s="2" customFormat="1" ht="30" customHeight="1" x14ac:dyDescent="0.3">
      <c r="A22" s="31">
        <f t="shared" si="3"/>
        <v>466</v>
      </c>
      <c r="B22" s="12"/>
      <c r="C22" s="13"/>
      <c r="D22" s="13"/>
      <c r="E22" s="14"/>
      <c r="F22" s="46"/>
      <c r="G22" s="43"/>
      <c r="H22" s="43"/>
      <c r="I22" s="43"/>
      <c r="J22" s="43"/>
      <c r="K22" s="43"/>
      <c r="L22" s="66"/>
      <c r="M22" s="86"/>
      <c r="N22" s="87"/>
      <c r="O22" s="69"/>
      <c r="P22" s="88"/>
      <c r="Q22" s="89"/>
      <c r="R22" s="82"/>
      <c r="S22" s="59">
        <f t="shared" si="1"/>
        <v>0</v>
      </c>
      <c r="T22" s="16">
        <f t="shared" si="2"/>
        <v>0</v>
      </c>
      <c r="U22" s="70"/>
      <c r="V22" s="70"/>
      <c r="W22" s="17">
        <f t="shared" si="4"/>
        <v>0</v>
      </c>
      <c r="X22" s="91"/>
      <c r="Y22" s="94">
        <f t="shared" si="0"/>
        <v>0</v>
      </c>
      <c r="Z22" s="73"/>
    </row>
    <row r="23" spans="1:26" s="2" customFormat="1" ht="30" customHeight="1" x14ac:dyDescent="0.3">
      <c r="A23" s="31">
        <f t="shared" si="3"/>
        <v>467</v>
      </c>
      <c r="B23" s="12"/>
      <c r="C23" s="13"/>
      <c r="D23" s="13"/>
      <c r="E23" s="14"/>
      <c r="F23" s="46"/>
      <c r="G23" s="43"/>
      <c r="H23" s="43"/>
      <c r="I23" s="43"/>
      <c r="J23" s="43"/>
      <c r="K23" s="43"/>
      <c r="L23" s="66"/>
      <c r="M23" s="86"/>
      <c r="N23" s="87"/>
      <c r="O23" s="69"/>
      <c r="P23" s="88"/>
      <c r="Q23" s="89"/>
      <c r="R23" s="82"/>
      <c r="S23" s="59">
        <f t="shared" si="1"/>
        <v>0</v>
      </c>
      <c r="T23" s="16">
        <f t="shared" si="2"/>
        <v>0</v>
      </c>
      <c r="U23" s="70"/>
      <c r="V23" s="70"/>
      <c r="W23" s="17">
        <f t="shared" si="4"/>
        <v>0</v>
      </c>
      <c r="X23" s="91"/>
      <c r="Y23" s="94">
        <f t="shared" si="0"/>
        <v>0</v>
      </c>
      <c r="Z23" s="73"/>
    </row>
    <row r="24" spans="1:26" s="2" customFormat="1" ht="30" customHeight="1" x14ac:dyDescent="0.3">
      <c r="A24" s="31">
        <f t="shared" si="3"/>
        <v>468</v>
      </c>
      <c r="B24" s="12"/>
      <c r="C24" s="13"/>
      <c r="D24" s="13"/>
      <c r="E24" s="14"/>
      <c r="F24" s="46"/>
      <c r="G24" s="43"/>
      <c r="H24" s="43"/>
      <c r="I24" s="43"/>
      <c r="J24" s="43"/>
      <c r="K24" s="43"/>
      <c r="L24" s="66"/>
      <c r="M24" s="86"/>
      <c r="N24" s="87"/>
      <c r="O24" s="69"/>
      <c r="P24" s="88"/>
      <c r="Q24" s="89"/>
      <c r="R24" s="82"/>
      <c r="S24" s="59">
        <f t="shared" si="1"/>
        <v>0</v>
      </c>
      <c r="T24" s="16">
        <f t="shared" si="2"/>
        <v>0</v>
      </c>
      <c r="U24" s="70"/>
      <c r="V24" s="70"/>
      <c r="W24" s="17">
        <f t="shared" si="4"/>
        <v>0</v>
      </c>
      <c r="X24" s="91"/>
      <c r="Y24" s="94">
        <f t="shared" si="0"/>
        <v>0</v>
      </c>
      <c r="Z24" s="73"/>
    </row>
    <row r="25" spans="1:26" s="2" customFormat="1" ht="30" customHeight="1" x14ac:dyDescent="0.3">
      <c r="A25" s="31">
        <f t="shared" si="3"/>
        <v>469</v>
      </c>
      <c r="B25" s="12"/>
      <c r="C25" s="13"/>
      <c r="D25" s="13"/>
      <c r="E25" s="14"/>
      <c r="F25" s="46"/>
      <c r="G25" s="43"/>
      <c r="H25" s="43"/>
      <c r="I25" s="43"/>
      <c r="J25" s="43"/>
      <c r="K25" s="43"/>
      <c r="L25" s="66"/>
      <c r="M25" s="86"/>
      <c r="N25" s="87"/>
      <c r="O25" s="69"/>
      <c r="P25" s="88"/>
      <c r="Q25" s="89"/>
      <c r="R25" s="82"/>
      <c r="S25" s="59">
        <f t="shared" si="1"/>
        <v>0</v>
      </c>
      <c r="T25" s="16">
        <f t="shared" si="2"/>
        <v>0</v>
      </c>
      <c r="U25" s="70"/>
      <c r="V25" s="70"/>
      <c r="W25" s="17">
        <f t="shared" si="4"/>
        <v>0</v>
      </c>
      <c r="X25" s="91"/>
      <c r="Y25" s="94">
        <f t="shared" si="0"/>
        <v>0</v>
      </c>
      <c r="Z25" s="73"/>
    </row>
    <row r="26" spans="1:26" s="2" customFormat="1" ht="30" customHeight="1" x14ac:dyDescent="0.3">
      <c r="A26" s="31">
        <f t="shared" si="3"/>
        <v>470</v>
      </c>
      <c r="B26" s="12"/>
      <c r="C26" s="13"/>
      <c r="D26" s="13"/>
      <c r="E26" s="14"/>
      <c r="F26" s="46"/>
      <c r="G26" s="43"/>
      <c r="H26" s="43"/>
      <c r="I26" s="43"/>
      <c r="J26" s="43"/>
      <c r="K26" s="43"/>
      <c r="L26" s="66"/>
      <c r="M26" s="86"/>
      <c r="N26" s="87"/>
      <c r="O26" s="69"/>
      <c r="P26" s="88"/>
      <c r="Q26" s="89"/>
      <c r="R26" s="82"/>
      <c r="S26" s="59">
        <f t="shared" si="1"/>
        <v>0</v>
      </c>
      <c r="T26" s="16">
        <f t="shared" si="2"/>
        <v>0</v>
      </c>
      <c r="U26" s="70"/>
      <c r="V26" s="70"/>
      <c r="W26" s="17">
        <f t="shared" si="4"/>
        <v>0</v>
      </c>
      <c r="X26" s="91"/>
      <c r="Y26" s="94">
        <f t="shared" si="0"/>
        <v>0</v>
      </c>
      <c r="Z26" s="73"/>
    </row>
    <row r="27" spans="1:26" s="2" customFormat="1" ht="30" customHeight="1" x14ac:dyDescent="0.3">
      <c r="A27" s="31">
        <f t="shared" si="3"/>
        <v>471</v>
      </c>
      <c r="B27" s="12"/>
      <c r="C27" s="13"/>
      <c r="D27" s="13"/>
      <c r="E27" s="14"/>
      <c r="F27" s="46"/>
      <c r="G27" s="43"/>
      <c r="H27" s="43"/>
      <c r="I27" s="43"/>
      <c r="J27" s="43"/>
      <c r="K27" s="43"/>
      <c r="L27" s="66"/>
      <c r="M27" s="86"/>
      <c r="N27" s="87"/>
      <c r="O27" s="69"/>
      <c r="P27" s="88"/>
      <c r="Q27" s="89"/>
      <c r="R27" s="82"/>
      <c r="S27" s="59">
        <f t="shared" si="1"/>
        <v>0</v>
      </c>
      <c r="T27" s="16">
        <f t="shared" si="2"/>
        <v>0</v>
      </c>
      <c r="U27" s="70"/>
      <c r="V27" s="70"/>
      <c r="W27" s="17">
        <f t="shared" si="4"/>
        <v>0</v>
      </c>
      <c r="X27" s="91"/>
      <c r="Y27" s="94">
        <f t="shared" si="0"/>
        <v>0</v>
      </c>
      <c r="Z27" s="73"/>
    </row>
    <row r="28" spans="1:26" s="2" customFormat="1" ht="30" customHeight="1" x14ac:dyDescent="0.3">
      <c r="A28" s="31">
        <f t="shared" si="3"/>
        <v>472</v>
      </c>
      <c r="B28" s="12"/>
      <c r="C28" s="13"/>
      <c r="D28" s="13"/>
      <c r="E28" s="14"/>
      <c r="F28" s="46"/>
      <c r="G28" s="43"/>
      <c r="H28" s="43"/>
      <c r="I28" s="43"/>
      <c r="J28" s="43"/>
      <c r="K28" s="43"/>
      <c r="L28" s="66"/>
      <c r="M28" s="86"/>
      <c r="N28" s="87"/>
      <c r="O28" s="69"/>
      <c r="P28" s="88"/>
      <c r="Q28" s="89"/>
      <c r="R28" s="82"/>
      <c r="S28" s="59">
        <f t="shared" si="1"/>
        <v>0</v>
      </c>
      <c r="T28" s="16">
        <f t="shared" si="2"/>
        <v>0</v>
      </c>
      <c r="U28" s="70"/>
      <c r="V28" s="70"/>
      <c r="W28" s="17">
        <f t="shared" si="4"/>
        <v>0</v>
      </c>
      <c r="X28" s="91"/>
      <c r="Y28" s="94">
        <f t="shared" si="0"/>
        <v>0</v>
      </c>
      <c r="Z28" s="73"/>
    </row>
    <row r="29" spans="1:26" s="2" customFormat="1" ht="30" customHeight="1" x14ac:dyDescent="0.3">
      <c r="A29" s="31">
        <f t="shared" si="3"/>
        <v>473</v>
      </c>
      <c r="B29" s="12"/>
      <c r="C29" s="13"/>
      <c r="D29" s="13"/>
      <c r="E29" s="14"/>
      <c r="F29" s="46"/>
      <c r="G29" s="43"/>
      <c r="H29" s="43"/>
      <c r="I29" s="43"/>
      <c r="J29" s="43"/>
      <c r="K29" s="43"/>
      <c r="L29" s="66"/>
      <c r="M29" s="86"/>
      <c r="N29" s="87"/>
      <c r="O29" s="69"/>
      <c r="P29" s="88"/>
      <c r="Q29" s="89"/>
      <c r="R29" s="82"/>
      <c r="S29" s="59">
        <f t="shared" si="1"/>
        <v>0</v>
      </c>
      <c r="T29" s="16">
        <f t="shared" si="2"/>
        <v>0</v>
      </c>
      <c r="U29" s="70"/>
      <c r="V29" s="70"/>
      <c r="W29" s="17">
        <f t="shared" si="4"/>
        <v>0</v>
      </c>
      <c r="X29" s="91"/>
      <c r="Y29" s="94">
        <f t="shared" si="0"/>
        <v>0</v>
      </c>
      <c r="Z29" s="73"/>
    </row>
    <row r="30" spans="1:26" s="2" customFormat="1" ht="30" customHeight="1" x14ac:dyDescent="0.3">
      <c r="A30" s="31">
        <f t="shared" si="3"/>
        <v>474</v>
      </c>
      <c r="B30" s="12"/>
      <c r="C30" s="13"/>
      <c r="D30" s="13"/>
      <c r="E30" s="14"/>
      <c r="F30" s="46"/>
      <c r="G30" s="43"/>
      <c r="H30" s="43"/>
      <c r="I30" s="43"/>
      <c r="J30" s="43"/>
      <c r="K30" s="43"/>
      <c r="L30" s="66"/>
      <c r="M30" s="86"/>
      <c r="N30" s="87"/>
      <c r="O30" s="69"/>
      <c r="P30" s="88"/>
      <c r="Q30" s="89"/>
      <c r="R30" s="82"/>
      <c r="S30" s="59">
        <f t="shared" si="1"/>
        <v>0</v>
      </c>
      <c r="T30" s="16">
        <f t="shared" si="2"/>
        <v>0</v>
      </c>
      <c r="U30" s="70"/>
      <c r="V30" s="70"/>
      <c r="W30" s="17">
        <f t="shared" si="4"/>
        <v>0</v>
      </c>
      <c r="X30" s="91"/>
      <c r="Y30" s="94">
        <f t="shared" si="0"/>
        <v>0</v>
      </c>
      <c r="Z30" s="73"/>
    </row>
    <row r="31" spans="1:26" s="2" customFormat="1" ht="30" customHeight="1" x14ac:dyDescent="0.3">
      <c r="A31" s="31">
        <f t="shared" si="3"/>
        <v>475</v>
      </c>
      <c r="B31" s="12"/>
      <c r="C31" s="13"/>
      <c r="D31" s="13"/>
      <c r="E31" s="14"/>
      <c r="F31" s="46"/>
      <c r="G31" s="43"/>
      <c r="H31" s="43"/>
      <c r="I31" s="43"/>
      <c r="J31" s="43"/>
      <c r="K31" s="43"/>
      <c r="L31" s="66"/>
      <c r="M31" s="86"/>
      <c r="N31" s="87"/>
      <c r="O31" s="69"/>
      <c r="P31" s="88"/>
      <c r="Q31" s="89"/>
      <c r="R31" s="82"/>
      <c r="S31" s="59">
        <f t="shared" si="1"/>
        <v>0</v>
      </c>
      <c r="T31" s="16">
        <f t="shared" si="2"/>
        <v>0</v>
      </c>
      <c r="U31" s="70"/>
      <c r="V31" s="70"/>
      <c r="W31" s="17">
        <f t="shared" si="4"/>
        <v>0</v>
      </c>
      <c r="X31" s="91"/>
      <c r="Y31" s="94">
        <f t="shared" si="0"/>
        <v>0</v>
      </c>
      <c r="Z31" s="73"/>
    </row>
    <row r="32" spans="1:26" s="2" customFormat="1" ht="30" customHeight="1" x14ac:dyDescent="0.3">
      <c r="A32" s="31">
        <f t="shared" si="3"/>
        <v>476</v>
      </c>
      <c r="B32" s="12"/>
      <c r="C32" s="13"/>
      <c r="D32" s="13"/>
      <c r="E32" s="14"/>
      <c r="F32" s="46"/>
      <c r="G32" s="43"/>
      <c r="H32" s="43"/>
      <c r="I32" s="43"/>
      <c r="J32" s="43"/>
      <c r="K32" s="43"/>
      <c r="L32" s="66"/>
      <c r="M32" s="86"/>
      <c r="N32" s="87"/>
      <c r="O32" s="69"/>
      <c r="P32" s="88"/>
      <c r="Q32" s="89"/>
      <c r="R32" s="82"/>
      <c r="S32" s="59">
        <f t="shared" si="1"/>
        <v>0</v>
      </c>
      <c r="T32" s="16">
        <f t="shared" si="2"/>
        <v>0</v>
      </c>
      <c r="U32" s="70"/>
      <c r="V32" s="70"/>
      <c r="W32" s="17">
        <f t="shared" si="4"/>
        <v>0</v>
      </c>
      <c r="X32" s="91"/>
      <c r="Y32" s="94">
        <f t="shared" si="0"/>
        <v>0</v>
      </c>
      <c r="Z32" s="73"/>
    </row>
    <row r="33" spans="1:26" s="2" customFormat="1" ht="30" customHeight="1" x14ac:dyDescent="0.3">
      <c r="A33" s="31">
        <f t="shared" si="3"/>
        <v>477</v>
      </c>
      <c r="B33" s="12"/>
      <c r="C33" s="13"/>
      <c r="D33" s="13"/>
      <c r="E33" s="14"/>
      <c r="F33" s="46"/>
      <c r="G33" s="43"/>
      <c r="H33" s="43"/>
      <c r="I33" s="43"/>
      <c r="J33" s="43"/>
      <c r="K33" s="43"/>
      <c r="L33" s="66"/>
      <c r="M33" s="86"/>
      <c r="N33" s="87"/>
      <c r="O33" s="69"/>
      <c r="P33" s="88"/>
      <c r="Q33" s="89"/>
      <c r="R33" s="82"/>
      <c r="S33" s="59">
        <f t="shared" si="1"/>
        <v>0</v>
      </c>
      <c r="T33" s="16">
        <f t="shared" si="2"/>
        <v>0</v>
      </c>
      <c r="U33" s="70"/>
      <c r="V33" s="70"/>
      <c r="W33" s="17">
        <f t="shared" si="4"/>
        <v>0</v>
      </c>
      <c r="X33" s="91"/>
      <c r="Y33" s="94">
        <f t="shared" si="0"/>
        <v>0</v>
      </c>
      <c r="Z33" s="73"/>
    </row>
    <row r="34" spans="1:26" s="2" customFormat="1" ht="30" customHeight="1" x14ac:dyDescent="0.3">
      <c r="A34" s="31">
        <f t="shared" si="3"/>
        <v>478</v>
      </c>
      <c r="B34" s="12"/>
      <c r="C34" s="13"/>
      <c r="D34" s="13"/>
      <c r="E34" s="14"/>
      <c r="F34" s="46"/>
      <c r="G34" s="43"/>
      <c r="H34" s="43"/>
      <c r="I34" s="43"/>
      <c r="J34" s="43"/>
      <c r="K34" s="43"/>
      <c r="L34" s="66"/>
      <c r="M34" s="86"/>
      <c r="N34" s="87"/>
      <c r="O34" s="69"/>
      <c r="P34" s="88"/>
      <c r="Q34" s="89"/>
      <c r="R34" s="82"/>
      <c r="S34" s="59">
        <f t="shared" si="1"/>
        <v>0</v>
      </c>
      <c r="T34" s="16">
        <f t="shared" si="2"/>
        <v>0</v>
      </c>
      <c r="U34" s="70"/>
      <c r="V34" s="70"/>
      <c r="W34" s="17">
        <f t="shared" si="4"/>
        <v>0</v>
      </c>
      <c r="X34" s="91"/>
      <c r="Y34" s="94">
        <f t="shared" si="0"/>
        <v>0</v>
      </c>
      <c r="Z34" s="73"/>
    </row>
    <row r="35" spans="1:26" s="2" customFormat="1" ht="30" customHeight="1" x14ac:dyDescent="0.3">
      <c r="A35" s="31">
        <f t="shared" si="3"/>
        <v>479</v>
      </c>
      <c r="B35" s="12"/>
      <c r="C35" s="13"/>
      <c r="D35" s="13"/>
      <c r="E35" s="14"/>
      <c r="F35" s="46"/>
      <c r="G35" s="43"/>
      <c r="H35" s="43"/>
      <c r="I35" s="43"/>
      <c r="J35" s="43"/>
      <c r="K35" s="43"/>
      <c r="L35" s="66"/>
      <c r="M35" s="86"/>
      <c r="N35" s="87"/>
      <c r="O35" s="69"/>
      <c r="P35" s="88"/>
      <c r="Q35" s="89"/>
      <c r="R35" s="82"/>
      <c r="S35" s="59">
        <f t="shared" si="1"/>
        <v>0</v>
      </c>
      <c r="T35" s="16">
        <f t="shared" si="2"/>
        <v>0</v>
      </c>
      <c r="U35" s="70"/>
      <c r="V35" s="70"/>
      <c r="W35" s="17">
        <f t="shared" si="4"/>
        <v>0</v>
      </c>
      <c r="X35" s="91"/>
      <c r="Y35" s="94">
        <f t="shared" si="0"/>
        <v>0</v>
      </c>
      <c r="Z35" s="73"/>
    </row>
    <row r="36" spans="1:26" s="2" customFormat="1" ht="30" customHeight="1" x14ac:dyDescent="0.3">
      <c r="A36" s="31">
        <f t="shared" si="3"/>
        <v>480</v>
      </c>
      <c r="B36" s="12"/>
      <c r="C36" s="13"/>
      <c r="D36" s="13"/>
      <c r="E36" s="14"/>
      <c r="F36" s="46"/>
      <c r="G36" s="43"/>
      <c r="H36" s="43"/>
      <c r="I36" s="43"/>
      <c r="J36" s="43"/>
      <c r="K36" s="43"/>
      <c r="L36" s="66"/>
      <c r="M36" s="86"/>
      <c r="N36" s="87"/>
      <c r="O36" s="69"/>
      <c r="P36" s="88"/>
      <c r="Q36" s="89"/>
      <c r="R36" s="82"/>
      <c r="S36" s="59">
        <f t="shared" si="1"/>
        <v>0</v>
      </c>
      <c r="T36" s="16">
        <f t="shared" si="2"/>
        <v>0</v>
      </c>
      <c r="U36" s="70"/>
      <c r="V36" s="70"/>
      <c r="W36" s="17">
        <f t="shared" si="4"/>
        <v>0</v>
      </c>
      <c r="X36" s="91"/>
      <c r="Y36" s="94">
        <f t="shared" si="0"/>
        <v>0</v>
      </c>
      <c r="Z36" s="73"/>
    </row>
    <row r="37" spans="1:26" s="2" customFormat="1" ht="30" customHeight="1" x14ac:dyDescent="0.3">
      <c r="A37" s="31">
        <f t="shared" si="3"/>
        <v>481</v>
      </c>
      <c r="B37" s="12"/>
      <c r="C37" s="13"/>
      <c r="D37" s="13"/>
      <c r="E37" s="14"/>
      <c r="F37" s="46"/>
      <c r="G37" s="43"/>
      <c r="H37" s="43"/>
      <c r="I37" s="43"/>
      <c r="J37" s="43"/>
      <c r="K37" s="43"/>
      <c r="L37" s="66"/>
      <c r="M37" s="86"/>
      <c r="N37" s="87"/>
      <c r="O37" s="69"/>
      <c r="P37" s="88"/>
      <c r="Q37" s="89"/>
      <c r="R37" s="82"/>
      <c r="S37" s="59">
        <f t="shared" si="1"/>
        <v>0</v>
      </c>
      <c r="T37" s="16">
        <f t="shared" si="2"/>
        <v>0</v>
      </c>
      <c r="U37" s="70"/>
      <c r="V37" s="70"/>
      <c r="W37" s="17">
        <f t="shared" si="4"/>
        <v>0</v>
      </c>
      <c r="X37" s="91"/>
      <c r="Y37" s="94">
        <f t="shared" si="0"/>
        <v>0</v>
      </c>
      <c r="Z37" s="73"/>
    </row>
    <row r="38" spans="1:26" s="2" customFormat="1" ht="30" customHeight="1" x14ac:dyDescent="0.3">
      <c r="A38" s="31">
        <f t="shared" si="3"/>
        <v>482</v>
      </c>
      <c r="B38" s="12"/>
      <c r="C38" s="13"/>
      <c r="D38" s="13"/>
      <c r="E38" s="14"/>
      <c r="F38" s="46"/>
      <c r="G38" s="43"/>
      <c r="H38" s="43"/>
      <c r="I38" s="43"/>
      <c r="J38" s="43"/>
      <c r="K38" s="43"/>
      <c r="L38" s="66"/>
      <c r="M38" s="86"/>
      <c r="N38" s="87"/>
      <c r="O38" s="69"/>
      <c r="P38" s="88"/>
      <c r="Q38" s="89"/>
      <c r="R38" s="82"/>
      <c r="S38" s="59">
        <f t="shared" si="1"/>
        <v>0</v>
      </c>
      <c r="T38" s="16">
        <f t="shared" si="2"/>
        <v>0</v>
      </c>
      <c r="U38" s="70"/>
      <c r="V38" s="70"/>
      <c r="W38" s="17">
        <f t="shared" si="4"/>
        <v>0</v>
      </c>
      <c r="X38" s="91"/>
      <c r="Y38" s="94">
        <f t="shared" si="0"/>
        <v>0</v>
      </c>
      <c r="Z38" s="73"/>
    </row>
    <row r="39" spans="1:26" s="2" customFormat="1" ht="30" customHeight="1" x14ac:dyDescent="0.3">
      <c r="A39" s="31">
        <f t="shared" si="3"/>
        <v>483</v>
      </c>
      <c r="B39" s="12"/>
      <c r="C39" s="13"/>
      <c r="D39" s="13"/>
      <c r="E39" s="14"/>
      <c r="F39" s="46"/>
      <c r="G39" s="43"/>
      <c r="H39" s="43"/>
      <c r="I39" s="43"/>
      <c r="J39" s="43"/>
      <c r="K39" s="43"/>
      <c r="L39" s="66"/>
      <c r="M39" s="86"/>
      <c r="N39" s="87"/>
      <c r="O39" s="69"/>
      <c r="P39" s="88"/>
      <c r="Q39" s="89"/>
      <c r="R39" s="82"/>
      <c r="S39" s="59">
        <f t="shared" si="1"/>
        <v>0</v>
      </c>
      <c r="T39" s="16">
        <f t="shared" si="2"/>
        <v>0</v>
      </c>
      <c r="U39" s="70"/>
      <c r="V39" s="70"/>
      <c r="W39" s="17">
        <f t="shared" si="4"/>
        <v>0</v>
      </c>
      <c r="X39" s="91"/>
      <c r="Y39" s="94">
        <f t="shared" si="0"/>
        <v>0</v>
      </c>
      <c r="Z39" s="73"/>
    </row>
    <row r="40" spans="1:26" s="2" customFormat="1" ht="30" customHeight="1" x14ac:dyDescent="0.3">
      <c r="A40" s="31">
        <f t="shared" si="3"/>
        <v>484</v>
      </c>
      <c r="B40" s="12"/>
      <c r="C40" s="13"/>
      <c r="D40" s="13"/>
      <c r="E40" s="14"/>
      <c r="F40" s="46"/>
      <c r="G40" s="43"/>
      <c r="H40" s="43"/>
      <c r="I40" s="43"/>
      <c r="J40" s="43"/>
      <c r="K40" s="43"/>
      <c r="L40" s="66"/>
      <c r="M40" s="86"/>
      <c r="N40" s="87"/>
      <c r="O40" s="69"/>
      <c r="P40" s="88"/>
      <c r="Q40" s="89"/>
      <c r="R40" s="82"/>
      <c r="S40" s="59">
        <f t="shared" si="1"/>
        <v>0</v>
      </c>
      <c r="T40" s="16">
        <f t="shared" si="2"/>
        <v>0</v>
      </c>
      <c r="U40" s="70"/>
      <c r="V40" s="70"/>
      <c r="W40" s="17">
        <f t="shared" si="4"/>
        <v>0</v>
      </c>
      <c r="X40" s="91"/>
      <c r="Y40" s="94">
        <f t="shared" si="0"/>
        <v>0</v>
      </c>
      <c r="Z40" s="73"/>
    </row>
    <row r="41" spans="1:26" s="2" customFormat="1" ht="30" customHeight="1" x14ac:dyDescent="0.3">
      <c r="A41" s="31">
        <f t="shared" si="3"/>
        <v>485</v>
      </c>
      <c r="B41" s="12"/>
      <c r="C41" s="13"/>
      <c r="D41" s="13"/>
      <c r="E41" s="14"/>
      <c r="F41" s="46"/>
      <c r="G41" s="43"/>
      <c r="H41" s="43"/>
      <c r="I41" s="43"/>
      <c r="J41" s="43"/>
      <c r="K41" s="43"/>
      <c r="L41" s="66"/>
      <c r="M41" s="86"/>
      <c r="N41" s="87"/>
      <c r="O41" s="69"/>
      <c r="P41" s="88"/>
      <c r="Q41" s="89"/>
      <c r="R41" s="82"/>
      <c r="S41" s="59">
        <f t="shared" si="1"/>
        <v>0</v>
      </c>
      <c r="T41" s="16">
        <f t="shared" si="2"/>
        <v>0</v>
      </c>
      <c r="U41" s="70"/>
      <c r="V41" s="70"/>
      <c r="W41" s="17">
        <f t="shared" si="4"/>
        <v>0</v>
      </c>
      <c r="X41" s="91"/>
      <c r="Y41" s="94">
        <f t="shared" si="0"/>
        <v>0</v>
      </c>
      <c r="Z41" s="73"/>
    </row>
    <row r="42" spans="1:26" s="2" customFormat="1" ht="30" customHeight="1" x14ac:dyDescent="0.3">
      <c r="A42" s="31">
        <f t="shared" si="3"/>
        <v>486</v>
      </c>
      <c r="B42" s="12"/>
      <c r="C42" s="13"/>
      <c r="D42" s="13"/>
      <c r="E42" s="14"/>
      <c r="F42" s="46"/>
      <c r="G42" s="43"/>
      <c r="H42" s="43"/>
      <c r="I42" s="43"/>
      <c r="J42" s="43"/>
      <c r="K42" s="43"/>
      <c r="L42" s="66"/>
      <c r="M42" s="86"/>
      <c r="N42" s="87"/>
      <c r="O42" s="69"/>
      <c r="P42" s="88"/>
      <c r="Q42" s="89"/>
      <c r="R42" s="82"/>
      <c r="S42" s="59">
        <f t="shared" si="1"/>
        <v>0</v>
      </c>
      <c r="T42" s="16">
        <f t="shared" si="2"/>
        <v>0</v>
      </c>
      <c r="U42" s="70"/>
      <c r="V42" s="70"/>
      <c r="W42" s="17">
        <f t="shared" si="4"/>
        <v>0</v>
      </c>
      <c r="X42" s="91"/>
      <c r="Y42" s="94">
        <f t="shared" si="0"/>
        <v>0</v>
      </c>
      <c r="Z42" s="73"/>
    </row>
    <row r="43" spans="1:26" s="2" customFormat="1" ht="30" customHeight="1" x14ac:dyDescent="0.3">
      <c r="A43" s="31">
        <f t="shared" si="3"/>
        <v>487</v>
      </c>
      <c r="B43" s="12"/>
      <c r="C43" s="13"/>
      <c r="D43" s="13"/>
      <c r="E43" s="14"/>
      <c r="F43" s="46"/>
      <c r="G43" s="43"/>
      <c r="H43" s="43"/>
      <c r="I43" s="43"/>
      <c r="J43" s="43"/>
      <c r="K43" s="43"/>
      <c r="L43" s="66"/>
      <c r="M43" s="86"/>
      <c r="N43" s="87"/>
      <c r="O43" s="69"/>
      <c r="P43" s="88"/>
      <c r="Q43" s="89"/>
      <c r="R43" s="82"/>
      <c r="S43" s="59">
        <f t="shared" si="1"/>
        <v>0</v>
      </c>
      <c r="T43" s="16">
        <f t="shared" si="2"/>
        <v>0</v>
      </c>
      <c r="U43" s="70"/>
      <c r="V43" s="70"/>
      <c r="W43" s="17">
        <f t="shared" si="4"/>
        <v>0</v>
      </c>
      <c r="X43" s="91"/>
      <c r="Y43" s="94">
        <f t="shared" si="0"/>
        <v>0</v>
      </c>
      <c r="Z43" s="73"/>
    </row>
    <row r="44" spans="1:26" s="2" customFormat="1" ht="30" customHeight="1" x14ac:dyDescent="0.3">
      <c r="A44" s="31">
        <f t="shared" si="3"/>
        <v>488</v>
      </c>
      <c r="B44" s="12"/>
      <c r="C44" s="13"/>
      <c r="D44" s="13"/>
      <c r="E44" s="14"/>
      <c r="F44" s="46"/>
      <c r="G44" s="43"/>
      <c r="H44" s="43"/>
      <c r="I44" s="43"/>
      <c r="J44" s="43"/>
      <c r="K44" s="43"/>
      <c r="L44" s="66"/>
      <c r="M44" s="86"/>
      <c r="N44" s="87"/>
      <c r="O44" s="69"/>
      <c r="P44" s="88"/>
      <c r="Q44" s="89"/>
      <c r="R44" s="82"/>
      <c r="S44" s="59">
        <f t="shared" si="1"/>
        <v>0</v>
      </c>
      <c r="T44" s="16">
        <f t="shared" si="2"/>
        <v>0</v>
      </c>
      <c r="U44" s="70"/>
      <c r="V44" s="70"/>
      <c r="W44" s="17">
        <f t="shared" si="4"/>
        <v>0</v>
      </c>
      <c r="X44" s="91"/>
      <c r="Y44" s="94">
        <f t="shared" si="0"/>
        <v>0</v>
      </c>
      <c r="Z44" s="73"/>
    </row>
    <row r="45" spans="1:26" s="2" customFormat="1" ht="30" customHeight="1" x14ac:dyDescent="0.3">
      <c r="A45" s="31">
        <f t="shared" si="3"/>
        <v>489</v>
      </c>
      <c r="B45" s="12"/>
      <c r="C45" s="13"/>
      <c r="D45" s="13"/>
      <c r="E45" s="14"/>
      <c r="F45" s="46"/>
      <c r="G45" s="43"/>
      <c r="H45" s="43"/>
      <c r="I45" s="43"/>
      <c r="J45" s="43"/>
      <c r="K45" s="43"/>
      <c r="L45" s="66"/>
      <c r="M45" s="86"/>
      <c r="N45" s="87"/>
      <c r="O45" s="69"/>
      <c r="P45" s="88"/>
      <c r="Q45" s="89"/>
      <c r="R45" s="82"/>
      <c r="S45" s="59">
        <f t="shared" si="1"/>
        <v>0</v>
      </c>
      <c r="T45" s="16">
        <f t="shared" si="2"/>
        <v>0</v>
      </c>
      <c r="U45" s="70"/>
      <c r="V45" s="70"/>
      <c r="W45" s="17">
        <f t="shared" si="4"/>
        <v>0</v>
      </c>
      <c r="X45" s="91"/>
      <c r="Y45" s="94">
        <f t="shared" si="0"/>
        <v>0</v>
      </c>
      <c r="Z45" s="73"/>
    </row>
    <row r="46" spans="1:26" s="2" customFormat="1" ht="30" customHeight="1" x14ac:dyDescent="0.3">
      <c r="A46" s="31">
        <f t="shared" si="3"/>
        <v>490</v>
      </c>
      <c r="B46" s="12"/>
      <c r="C46" s="13"/>
      <c r="D46" s="13"/>
      <c r="E46" s="14"/>
      <c r="F46" s="46"/>
      <c r="G46" s="43"/>
      <c r="H46" s="43"/>
      <c r="I46" s="43"/>
      <c r="J46" s="43"/>
      <c r="K46" s="43"/>
      <c r="L46" s="66"/>
      <c r="M46" s="86"/>
      <c r="N46" s="87"/>
      <c r="O46" s="69"/>
      <c r="P46" s="88"/>
      <c r="Q46" s="89"/>
      <c r="R46" s="82"/>
      <c r="S46" s="59">
        <f t="shared" si="1"/>
        <v>0</v>
      </c>
      <c r="T46" s="16">
        <f t="shared" si="2"/>
        <v>0</v>
      </c>
      <c r="U46" s="70"/>
      <c r="V46" s="70"/>
      <c r="W46" s="17">
        <f t="shared" si="4"/>
        <v>0</v>
      </c>
      <c r="X46" s="91"/>
      <c r="Y46" s="94">
        <f t="shared" si="0"/>
        <v>0</v>
      </c>
      <c r="Z46" s="73"/>
    </row>
    <row r="47" spans="1:26" s="2" customFormat="1" ht="30" customHeight="1" x14ac:dyDescent="0.3">
      <c r="A47" s="31">
        <f t="shared" si="3"/>
        <v>491</v>
      </c>
      <c r="B47" s="12"/>
      <c r="C47" s="13"/>
      <c r="D47" s="13"/>
      <c r="E47" s="14"/>
      <c r="F47" s="46"/>
      <c r="G47" s="43"/>
      <c r="H47" s="43"/>
      <c r="I47" s="43"/>
      <c r="J47" s="43"/>
      <c r="K47" s="43"/>
      <c r="L47" s="66"/>
      <c r="M47" s="86"/>
      <c r="N47" s="87"/>
      <c r="O47" s="69"/>
      <c r="P47" s="88"/>
      <c r="Q47" s="89"/>
      <c r="R47" s="82"/>
      <c r="S47" s="59">
        <f t="shared" si="1"/>
        <v>0</v>
      </c>
      <c r="T47" s="16">
        <f t="shared" si="2"/>
        <v>0</v>
      </c>
      <c r="U47" s="70"/>
      <c r="V47" s="70"/>
      <c r="W47" s="17">
        <f t="shared" si="4"/>
        <v>0</v>
      </c>
      <c r="X47" s="91"/>
      <c r="Y47" s="94">
        <f t="shared" si="0"/>
        <v>0</v>
      </c>
      <c r="Z47" s="73"/>
    </row>
    <row r="48" spans="1:26" s="2" customFormat="1" ht="30" customHeight="1" x14ac:dyDescent="0.3">
      <c r="A48" s="31">
        <f t="shared" si="3"/>
        <v>492</v>
      </c>
      <c r="B48" s="12"/>
      <c r="C48" s="13"/>
      <c r="D48" s="13"/>
      <c r="E48" s="14"/>
      <c r="F48" s="46"/>
      <c r="G48" s="43"/>
      <c r="H48" s="43"/>
      <c r="I48" s="43"/>
      <c r="J48" s="43"/>
      <c r="K48" s="43"/>
      <c r="L48" s="66"/>
      <c r="M48" s="86"/>
      <c r="N48" s="87"/>
      <c r="O48" s="69"/>
      <c r="P48" s="88"/>
      <c r="Q48" s="89"/>
      <c r="R48" s="82"/>
      <c r="S48" s="59">
        <f t="shared" si="1"/>
        <v>0</v>
      </c>
      <c r="T48" s="16">
        <f t="shared" si="2"/>
        <v>0</v>
      </c>
      <c r="U48" s="70"/>
      <c r="V48" s="70"/>
      <c r="W48" s="17">
        <f t="shared" si="4"/>
        <v>0</v>
      </c>
      <c r="X48" s="91"/>
      <c r="Y48" s="94">
        <f t="shared" si="0"/>
        <v>0</v>
      </c>
      <c r="Z48" s="73"/>
    </row>
    <row r="49" spans="1:26" s="2" customFormat="1" ht="30" customHeight="1" x14ac:dyDescent="0.3">
      <c r="A49" s="31">
        <f t="shared" si="3"/>
        <v>493</v>
      </c>
      <c r="B49" s="12"/>
      <c r="C49" s="13"/>
      <c r="D49" s="13"/>
      <c r="E49" s="14"/>
      <c r="F49" s="46"/>
      <c r="G49" s="43"/>
      <c r="H49" s="43"/>
      <c r="I49" s="43"/>
      <c r="J49" s="43"/>
      <c r="K49" s="43"/>
      <c r="L49" s="66"/>
      <c r="M49" s="86"/>
      <c r="N49" s="87"/>
      <c r="O49" s="69"/>
      <c r="P49" s="88"/>
      <c r="Q49" s="89"/>
      <c r="R49" s="82"/>
      <c r="S49" s="59">
        <f t="shared" si="1"/>
        <v>0</v>
      </c>
      <c r="T49" s="16">
        <f t="shared" si="2"/>
        <v>0</v>
      </c>
      <c r="U49" s="70"/>
      <c r="V49" s="70"/>
      <c r="W49" s="17">
        <f t="shared" si="4"/>
        <v>0</v>
      </c>
      <c r="X49" s="91"/>
      <c r="Y49" s="94">
        <f t="shared" si="0"/>
        <v>0</v>
      </c>
      <c r="Z49" s="73"/>
    </row>
    <row r="50" spans="1:26" s="2" customFormat="1" ht="30" customHeight="1" x14ac:dyDescent="0.3">
      <c r="A50" s="31">
        <f t="shared" si="3"/>
        <v>494</v>
      </c>
      <c r="B50" s="12"/>
      <c r="C50" s="13"/>
      <c r="D50" s="13"/>
      <c r="E50" s="14"/>
      <c r="F50" s="46"/>
      <c r="G50" s="43"/>
      <c r="H50" s="43"/>
      <c r="I50" s="43"/>
      <c r="J50" s="43"/>
      <c r="K50" s="43"/>
      <c r="L50" s="66"/>
      <c r="M50" s="86"/>
      <c r="N50" s="87"/>
      <c r="O50" s="69"/>
      <c r="P50" s="88"/>
      <c r="Q50" s="89"/>
      <c r="R50" s="82"/>
      <c r="S50" s="59">
        <f t="shared" si="1"/>
        <v>0</v>
      </c>
      <c r="T50" s="16">
        <f t="shared" si="2"/>
        <v>0</v>
      </c>
      <c r="U50" s="70"/>
      <c r="V50" s="70"/>
      <c r="W50" s="17">
        <f t="shared" si="4"/>
        <v>0</v>
      </c>
      <c r="X50" s="91"/>
      <c r="Y50" s="94">
        <f t="shared" si="0"/>
        <v>0</v>
      </c>
      <c r="Z50" s="73"/>
    </row>
    <row r="51" spans="1:26" s="2" customFormat="1" ht="30" customHeight="1" x14ac:dyDescent="0.3">
      <c r="A51" s="31">
        <f t="shared" si="3"/>
        <v>495</v>
      </c>
      <c r="B51" s="12"/>
      <c r="C51" s="13"/>
      <c r="D51" s="13"/>
      <c r="E51" s="14"/>
      <c r="F51" s="46"/>
      <c r="G51" s="43"/>
      <c r="H51" s="43"/>
      <c r="I51" s="43"/>
      <c r="J51" s="43"/>
      <c r="K51" s="43"/>
      <c r="L51" s="66"/>
      <c r="M51" s="86"/>
      <c r="N51" s="87"/>
      <c r="O51" s="69"/>
      <c r="P51" s="88"/>
      <c r="Q51" s="89"/>
      <c r="R51" s="82"/>
      <c r="S51" s="59">
        <f t="shared" si="1"/>
        <v>0</v>
      </c>
      <c r="T51" s="16">
        <f t="shared" si="2"/>
        <v>0</v>
      </c>
      <c r="U51" s="70"/>
      <c r="V51" s="70"/>
      <c r="W51" s="17">
        <f t="shared" si="4"/>
        <v>0</v>
      </c>
      <c r="X51" s="91"/>
      <c r="Y51" s="94">
        <f t="shared" si="0"/>
        <v>0</v>
      </c>
      <c r="Z51" s="73"/>
    </row>
    <row r="52" spans="1:26" s="2" customFormat="1" ht="30" customHeight="1" x14ac:dyDescent="0.3">
      <c r="A52" s="31">
        <f t="shared" si="3"/>
        <v>496</v>
      </c>
      <c r="B52" s="12"/>
      <c r="C52" s="13"/>
      <c r="D52" s="13"/>
      <c r="E52" s="14"/>
      <c r="F52" s="46"/>
      <c r="G52" s="43"/>
      <c r="H52" s="43"/>
      <c r="I52" s="43"/>
      <c r="J52" s="43"/>
      <c r="K52" s="43"/>
      <c r="L52" s="66"/>
      <c r="M52" s="86"/>
      <c r="N52" s="87"/>
      <c r="O52" s="69"/>
      <c r="P52" s="88"/>
      <c r="Q52" s="89"/>
      <c r="R52" s="82"/>
      <c r="S52" s="59">
        <f t="shared" si="1"/>
        <v>0</v>
      </c>
      <c r="T52" s="16">
        <f t="shared" si="2"/>
        <v>0</v>
      </c>
      <c r="U52" s="70"/>
      <c r="V52" s="70"/>
      <c r="W52" s="17">
        <f t="shared" si="4"/>
        <v>0</v>
      </c>
      <c r="X52" s="91"/>
      <c r="Y52" s="94">
        <f t="shared" si="0"/>
        <v>0</v>
      </c>
      <c r="Z52" s="73"/>
    </row>
    <row r="53" spans="1:26" s="2" customFormat="1" ht="30" customHeight="1" x14ac:dyDescent="0.3">
      <c r="A53" s="31">
        <f t="shared" si="3"/>
        <v>497</v>
      </c>
      <c r="B53" s="12"/>
      <c r="C53" s="13"/>
      <c r="D53" s="13"/>
      <c r="E53" s="14"/>
      <c r="F53" s="46"/>
      <c r="G53" s="43"/>
      <c r="H53" s="43"/>
      <c r="I53" s="43"/>
      <c r="J53" s="43"/>
      <c r="K53" s="43"/>
      <c r="L53" s="66"/>
      <c r="M53" s="86"/>
      <c r="N53" s="87"/>
      <c r="O53" s="69"/>
      <c r="P53" s="88"/>
      <c r="Q53" s="89"/>
      <c r="R53" s="82"/>
      <c r="S53" s="59">
        <f t="shared" si="1"/>
        <v>0</v>
      </c>
      <c r="T53" s="16">
        <f t="shared" si="2"/>
        <v>0</v>
      </c>
      <c r="U53" s="70"/>
      <c r="V53" s="70"/>
      <c r="W53" s="17">
        <f t="shared" si="4"/>
        <v>0</v>
      </c>
      <c r="X53" s="91"/>
      <c r="Y53" s="94">
        <f t="shared" si="0"/>
        <v>0</v>
      </c>
      <c r="Z53" s="73"/>
    </row>
    <row r="54" spans="1:26" s="2" customFormat="1" ht="30" customHeight="1" x14ac:dyDescent="0.3">
      <c r="A54" s="31">
        <f t="shared" si="3"/>
        <v>498</v>
      </c>
      <c r="B54" s="12"/>
      <c r="C54" s="13"/>
      <c r="D54" s="13"/>
      <c r="E54" s="14"/>
      <c r="F54" s="46"/>
      <c r="G54" s="43"/>
      <c r="H54" s="43"/>
      <c r="I54" s="43"/>
      <c r="J54" s="43"/>
      <c r="K54" s="43"/>
      <c r="L54" s="66"/>
      <c r="M54" s="86"/>
      <c r="N54" s="87"/>
      <c r="O54" s="69"/>
      <c r="P54" s="88"/>
      <c r="Q54" s="89"/>
      <c r="R54" s="82"/>
      <c r="S54" s="59">
        <f t="shared" si="1"/>
        <v>0</v>
      </c>
      <c r="T54" s="16">
        <f t="shared" si="2"/>
        <v>0</v>
      </c>
      <c r="U54" s="70"/>
      <c r="V54" s="70"/>
      <c r="W54" s="17">
        <f t="shared" si="4"/>
        <v>0</v>
      </c>
      <c r="X54" s="91"/>
      <c r="Y54" s="94">
        <f t="shared" si="0"/>
        <v>0</v>
      </c>
      <c r="Z54" s="73"/>
    </row>
    <row r="55" spans="1:26" s="2" customFormat="1" ht="30" customHeight="1" x14ac:dyDescent="0.3">
      <c r="A55" s="31">
        <f t="shared" si="3"/>
        <v>499</v>
      </c>
      <c r="B55" s="12"/>
      <c r="C55" s="13"/>
      <c r="D55" s="13"/>
      <c r="E55" s="14"/>
      <c r="F55" s="46"/>
      <c r="G55" s="43"/>
      <c r="H55" s="43"/>
      <c r="I55" s="43"/>
      <c r="J55" s="43"/>
      <c r="K55" s="43"/>
      <c r="L55" s="66"/>
      <c r="M55" s="86"/>
      <c r="N55" s="87"/>
      <c r="O55" s="69"/>
      <c r="P55" s="88"/>
      <c r="Q55" s="89"/>
      <c r="R55" s="82"/>
      <c r="S55" s="59">
        <f t="shared" si="1"/>
        <v>0</v>
      </c>
      <c r="T55" s="16">
        <f t="shared" si="2"/>
        <v>0</v>
      </c>
      <c r="U55" s="70"/>
      <c r="V55" s="70"/>
      <c r="W55" s="17">
        <f t="shared" si="4"/>
        <v>0</v>
      </c>
      <c r="X55" s="91"/>
      <c r="Y55" s="94">
        <f t="shared" si="0"/>
        <v>0</v>
      </c>
      <c r="Z55" s="73"/>
    </row>
    <row r="56" spans="1:26" s="2" customFormat="1" ht="30" customHeight="1" thickBot="1" x14ac:dyDescent="0.35">
      <c r="A56" s="32">
        <f>SUM(A55+1)</f>
        <v>500</v>
      </c>
      <c r="B56" s="33"/>
      <c r="C56" s="34"/>
      <c r="D56" s="34"/>
      <c r="E56" s="35"/>
      <c r="F56" s="49"/>
      <c r="G56" s="44"/>
      <c r="H56" s="44"/>
      <c r="I56" s="44"/>
      <c r="J56" s="44"/>
      <c r="K56" s="44"/>
      <c r="L56" s="67"/>
      <c r="M56" s="92"/>
      <c r="N56" s="93"/>
      <c r="O56" s="75"/>
      <c r="P56" s="88"/>
      <c r="Q56" s="89"/>
      <c r="R56" s="82"/>
      <c r="S56" s="60">
        <f t="shared" si="1"/>
        <v>0</v>
      </c>
      <c r="T56" s="18">
        <f t="shared" si="2"/>
        <v>0</v>
      </c>
      <c r="U56" s="71"/>
      <c r="V56" s="71"/>
      <c r="W56" s="19">
        <f t="shared" si="4"/>
        <v>0</v>
      </c>
      <c r="X56" s="72"/>
      <c r="Y56" s="94">
        <f t="shared" si="0"/>
        <v>0</v>
      </c>
      <c r="Z56" s="74"/>
    </row>
    <row r="57" spans="1:26" s="4" customFormat="1" ht="30" customHeight="1" thickBot="1" x14ac:dyDescent="0.3">
      <c r="A57" s="36" t="s">
        <v>28</v>
      </c>
      <c r="B57" s="15"/>
      <c r="C57" s="15"/>
      <c r="D57" s="15"/>
      <c r="E57" s="37"/>
      <c r="F57" s="41"/>
      <c r="G57" s="41"/>
      <c r="H57" s="41"/>
      <c r="I57" s="41"/>
      <c r="J57" s="41"/>
      <c r="K57" s="41"/>
      <c r="L57" s="42"/>
      <c r="M57" s="76">
        <f t="shared" ref="M57:O57" si="5">SUM(M7:M56)</f>
        <v>0</v>
      </c>
      <c r="N57" s="77">
        <f t="shared" si="5"/>
        <v>0</v>
      </c>
      <c r="O57" s="78">
        <f t="shared" si="5"/>
        <v>0</v>
      </c>
      <c r="P57" s="76">
        <f t="shared" ref="P57" si="6">SUM(P7:P56)</f>
        <v>0</v>
      </c>
      <c r="Q57" s="77">
        <f t="shared" ref="Q57" si="7">SUM(Q7:Q56)</f>
        <v>0</v>
      </c>
      <c r="R57" s="78">
        <f t="shared" ref="R57" si="8">SUM(R7:R56)</f>
        <v>0</v>
      </c>
      <c r="S57" s="28"/>
      <c r="T57" s="29">
        <f>SUM(T7:T56)</f>
        <v>0</v>
      </c>
      <c r="U57" s="29">
        <f>SUM(U7:U56)</f>
        <v>0</v>
      </c>
      <c r="V57" s="29">
        <f>SUM(V7:V56)</f>
        <v>0</v>
      </c>
      <c r="W57" s="29">
        <f>SUM(W7:W56)</f>
        <v>0</v>
      </c>
      <c r="X57" s="29">
        <f t="shared" ref="X57:Y57" si="9">SUM(X7:X56)</f>
        <v>0</v>
      </c>
      <c r="Y57" s="29">
        <f t="shared" si="9"/>
        <v>0</v>
      </c>
      <c r="Z57" s="61"/>
    </row>
    <row r="58" spans="1:26" ht="32.1" customHeight="1" x14ac:dyDescent="0.25"/>
  </sheetData>
  <sheetProtection password="DEBF" sheet="1" selectLockedCells="1"/>
  <mergeCells count="3">
    <mergeCell ref="M4:O4"/>
    <mergeCell ref="P4:R4"/>
    <mergeCell ref="F5:L5"/>
  </mergeCells>
  <dataValidations count="1">
    <dataValidation type="list" allowBlank="1" showInputMessage="1" showErrorMessage="1" sqref="F7:L56 Z7:Z56">
      <formula1>"X"</formula1>
    </dataValidation>
  </dataValidations>
  <pageMargins left="0.23622047244094491" right="0.23622047244094491" top="0.74803149606299213" bottom="0.74803149606299213" header="0.31496062992125984" footer="0.31496062992125984"/>
  <pageSetup paperSize="9" scale="27" orientation="landscape" r:id="rId1"/>
  <ignoredErrors>
    <ignoredError sqref="Y7:Y56" unlocked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58"/>
  <sheetViews>
    <sheetView zoomScale="75" zoomScaleNormal="75" workbookViewId="0">
      <pane ySplit="6" topLeftCell="A7" activePane="bottomLeft" state="frozen"/>
      <selection activeCell="D7" sqref="D7"/>
      <selection pane="bottomLeft" activeCell="B7" sqref="B7"/>
    </sheetView>
  </sheetViews>
  <sheetFormatPr baseColWidth="10" defaultColWidth="11.42578125" defaultRowHeight="15" x14ac:dyDescent="0.25"/>
  <cols>
    <col min="1" max="1" width="15.7109375" style="1" customWidth="1"/>
    <col min="2" max="2" width="12.140625" style="1" customWidth="1"/>
    <col min="3" max="3" width="46.7109375" style="1" customWidth="1"/>
    <col min="4" max="4" width="55.85546875" style="1" customWidth="1"/>
    <col min="5" max="5" width="31.42578125" style="1" customWidth="1"/>
    <col min="6" max="12" width="16.28515625" style="1" customWidth="1"/>
    <col min="13" max="14" width="24.7109375" style="1" customWidth="1"/>
    <col min="15" max="15" width="22.7109375" style="1" customWidth="1"/>
    <col min="16" max="17" width="24.7109375" style="1" customWidth="1"/>
    <col min="18" max="18" width="22.7109375" style="1" customWidth="1"/>
    <col min="19" max="19" width="19.7109375" style="1" customWidth="1"/>
    <col min="20" max="20" width="28.85546875" style="1" customWidth="1"/>
    <col min="21" max="22" width="17.7109375" style="1" customWidth="1"/>
    <col min="23" max="23" width="36.85546875" style="1" customWidth="1"/>
    <col min="24" max="24" width="34.28515625" style="1" customWidth="1"/>
    <col min="25" max="25" width="33.5703125" style="1" customWidth="1"/>
    <col min="26" max="26" width="31.42578125" style="1" customWidth="1"/>
    <col min="27" max="16384" width="11.42578125" style="1"/>
  </cols>
  <sheetData>
    <row r="1" spans="1:28" s="3" customFormat="1" ht="18.75" x14ac:dyDescent="0.3">
      <c r="A1" s="10"/>
      <c r="B1" s="2"/>
    </row>
    <row r="2" spans="1:28" s="3" customFormat="1" ht="18.75" x14ac:dyDescent="0.3">
      <c r="A2" s="10" t="str">
        <f>('Blatt 1'!A2)</f>
        <v>Anlage zum Kita-Helfer:innen VN</v>
      </c>
      <c r="B2" s="2"/>
    </row>
    <row r="3" spans="1:28" s="5" customFormat="1" ht="19.5" thickBot="1" x14ac:dyDescent="0.35">
      <c r="A3" s="10" t="str">
        <f>('Blatt 1'!A3)</f>
        <v>Bescheid vom:</v>
      </c>
      <c r="B3" s="10"/>
      <c r="D3" s="11" t="str">
        <f>IF('Blatt 1'!D3&gt;1,'Blatt 1'!D3,"")</f>
        <v/>
      </c>
    </row>
    <row r="4" spans="1:28" s="5" customFormat="1" ht="60" customHeight="1" thickBot="1" x14ac:dyDescent="0.3">
      <c r="F4" s="47"/>
      <c r="G4" s="47"/>
      <c r="H4" s="47"/>
      <c r="I4" s="47"/>
      <c r="J4" s="47"/>
      <c r="K4" s="47"/>
      <c r="L4" s="47"/>
      <c r="M4" s="95" t="str">
        <f>('Blatt 1'!M4:O4)</f>
        <v xml:space="preserve">Zusätzliche oder bereits aus den Zuschussprogrammen 
(seit 2020) geförderte Kita-Helfer:innen </v>
      </c>
      <c r="N4" s="96"/>
      <c r="O4" s="97"/>
      <c r="P4" s="98" t="str">
        <f>('Blatt 1'!P4:R4)</f>
        <v xml:space="preserve">
Aufstockung von Stunden bei vorhandenem Personal    
</v>
      </c>
      <c r="Q4" s="99"/>
      <c r="R4" s="100"/>
      <c r="S4" s="6"/>
      <c r="T4" s="7"/>
    </row>
    <row r="5" spans="1:28" s="5" customFormat="1" ht="168" customHeight="1" thickBot="1" x14ac:dyDescent="0.3">
      <c r="A5" s="38" t="str">
        <f>('Blatt 1'!A5)</f>
        <v>lfd. Nr.</v>
      </c>
      <c r="B5" s="21" t="str">
        <f>('Blatt 1'!B5)</f>
        <v>JA-Nr.</v>
      </c>
      <c r="C5" s="21" t="str">
        <f>('Blatt 1'!C5)</f>
        <v>Name 
Träger</v>
      </c>
      <c r="D5" s="21" t="str">
        <f>('Blatt 1'!D5)</f>
        <v>Name 
Kindertageseinrichtung</v>
      </c>
      <c r="E5" s="22" t="str">
        <f>('Blatt 1'!E5)</f>
        <v>Aktenzeichen
LJA 
(50-0303-XXXXXXX-XXX BL AH 2024 1. HJ)</v>
      </c>
      <c r="F5" s="101" t="str">
        <f>('Blatt 1'!F5:L5)</f>
        <v>Beschäftigungmonate bei zusätzlicher oder bereits aus dem Zuschussprogramm geförderter Kita-Helfer:innen und/oder Aufstockung von Stunden bei vorhandem Personal                                                                                                      "X" -&gt; bei Erfüllen der Vorraussetzung, sonst bitte frei lassen</v>
      </c>
      <c r="G5" s="102"/>
      <c r="H5" s="102"/>
      <c r="I5" s="102"/>
      <c r="J5" s="102"/>
      <c r="K5" s="102"/>
      <c r="L5" s="103"/>
      <c r="M5" s="38" t="str">
        <f>('Blatt 1'!M5)</f>
        <v>Anzahl der Personen</v>
      </c>
      <c r="N5" s="21" t="str">
        <f>('Blatt 1'!N5)</f>
        <v>Gesamtzahl der Stunden im Förderzeitraum</v>
      </c>
      <c r="O5" s="22" t="str">
        <f>('Blatt 1'!O5)</f>
        <v>Personal-
ausgaben im Förderzeitraum</v>
      </c>
      <c r="P5" s="79" t="str">
        <f>('Blatt 1'!P5)</f>
        <v>Anzahl der Personen</v>
      </c>
      <c r="Q5" s="80" t="str">
        <f>('Blatt 1'!Q5)</f>
        <v>Gesamtzahl der Stunden im Förderzeitraum</v>
      </c>
      <c r="R5" s="81" t="str">
        <f>('Blatt 1'!R5)</f>
        <v>Personal-
ausgaben im Förderzeitraum</v>
      </c>
      <c r="S5" s="20" t="str">
        <f>('Blatt 1'!S5)</f>
        <v>zuwendungs-fähige Monate</v>
      </c>
      <c r="T5" s="20" t="str">
        <f>('Blatt 1'!T5)</f>
        <v xml:space="preserve">zuwendungsfähige 
Gesamtausgaben
in €
</v>
      </c>
      <c r="U5" s="20" t="str">
        <f>('Blatt 1'!U5)</f>
        <v>abzügl. 
Leistungen 
Dritter 
in €</v>
      </c>
      <c r="V5" s="21" t="str">
        <f>('Blatt 1'!V5)</f>
        <v>abzügl.
weiterer
öffentl.
Mittel
in €</v>
      </c>
      <c r="W5" s="21" t="str">
        <f>('Blatt 1'!W5)</f>
        <v>max. Förderbetrag
gemäß Nr. 5.4.2.2</v>
      </c>
      <c r="X5" s="21" t="s">
        <v>34</v>
      </c>
      <c r="Y5" s="21" t="str">
        <f>('Blatt 1'!Y5)</f>
        <v xml:space="preserve">zu erstattende Mittel </v>
      </c>
      <c r="Z5" s="63" t="s">
        <v>35</v>
      </c>
      <c r="AA5" s="8"/>
      <c r="AB5" s="8"/>
    </row>
    <row r="6" spans="1:28" s="51" customFormat="1" ht="33.75" customHeight="1" thickBot="1" x14ac:dyDescent="0.3">
      <c r="A6" s="83"/>
      <c r="B6" s="84"/>
      <c r="C6" s="84"/>
      <c r="D6" s="84"/>
      <c r="E6" s="84"/>
      <c r="F6" s="45" t="s">
        <v>12</v>
      </c>
      <c r="G6" s="45" t="s">
        <v>13</v>
      </c>
      <c r="H6" s="45" t="s">
        <v>14</v>
      </c>
      <c r="I6" s="45" t="s">
        <v>15</v>
      </c>
      <c r="J6" s="45" t="s">
        <v>10</v>
      </c>
      <c r="K6" s="45" t="s">
        <v>16</v>
      </c>
      <c r="L6" s="68" t="s">
        <v>11</v>
      </c>
      <c r="M6" s="39"/>
      <c r="N6" s="40"/>
      <c r="O6" s="64"/>
      <c r="P6" s="39"/>
      <c r="Q6" s="40"/>
      <c r="R6" s="64"/>
      <c r="S6" s="62"/>
      <c r="T6" s="40"/>
      <c r="U6" s="40"/>
      <c r="V6" s="40"/>
      <c r="W6" s="40"/>
      <c r="X6" s="40"/>
      <c r="Y6" s="40"/>
      <c r="Z6" s="52"/>
      <c r="AA6" s="50"/>
      <c r="AB6" s="50"/>
    </row>
    <row r="7" spans="1:28" s="2" customFormat="1" ht="30" customHeight="1" x14ac:dyDescent="0.3">
      <c r="A7" s="30">
        <f>SUM('Blatt 10'!A56+1)</f>
        <v>501</v>
      </c>
      <c r="B7" s="25"/>
      <c r="C7" s="26"/>
      <c r="D7" s="26"/>
      <c r="E7" s="27"/>
      <c r="F7" s="46"/>
      <c r="G7" s="43"/>
      <c r="H7" s="43"/>
      <c r="I7" s="43"/>
      <c r="J7" s="43"/>
      <c r="K7" s="43"/>
      <c r="L7" s="65"/>
      <c r="M7" s="86"/>
      <c r="N7" s="87"/>
      <c r="O7" s="69"/>
      <c r="P7" s="88"/>
      <c r="Q7" s="89"/>
      <c r="R7" s="82"/>
      <c r="S7" s="57">
        <f>COUNTIF(F7:L7,"X")</f>
        <v>0</v>
      </c>
      <c r="T7" s="23">
        <f>SUM(O7+R7)</f>
        <v>0</v>
      </c>
      <c r="U7" s="24"/>
      <c r="V7" s="24"/>
      <c r="W7" s="48">
        <f>IF(T7-U7-V7&lt;=S7*1500,T7,S7*1500)-IF(ROUND(U7+V7,2)&gt;=ROUND((T7-(S7*1500)),2),U7+V7,0)</f>
        <v>0</v>
      </c>
      <c r="X7" s="90"/>
      <c r="Y7" s="94">
        <f t="shared" ref="Y7:Y56" si="0">IF(X7&gt;W7,X7-W7,0)</f>
        <v>0</v>
      </c>
      <c r="Z7" s="58"/>
    </row>
    <row r="8" spans="1:28" s="2" customFormat="1" ht="30" customHeight="1" x14ac:dyDescent="0.3">
      <c r="A8" s="31">
        <f>SUM(A7+1)</f>
        <v>502</v>
      </c>
      <c r="B8" s="12"/>
      <c r="C8" s="13"/>
      <c r="D8" s="13"/>
      <c r="E8" s="14"/>
      <c r="F8" s="46"/>
      <c r="G8" s="43"/>
      <c r="H8" s="43"/>
      <c r="I8" s="43"/>
      <c r="J8" s="43"/>
      <c r="K8" s="43"/>
      <c r="L8" s="66"/>
      <c r="M8" s="86"/>
      <c r="N8" s="87"/>
      <c r="O8" s="69"/>
      <c r="P8" s="88"/>
      <c r="Q8" s="89"/>
      <c r="R8" s="82"/>
      <c r="S8" s="59">
        <f t="shared" ref="S8:S56" si="1">COUNTIF(F8:L8,"X")</f>
        <v>0</v>
      </c>
      <c r="T8" s="16">
        <f t="shared" ref="T8:T56" si="2">O8+R8</f>
        <v>0</v>
      </c>
      <c r="U8" s="9"/>
      <c r="V8" s="9"/>
      <c r="W8" s="17">
        <f>IF(T8-U8-V8&lt;=S8*1500,T8,S8*1500)-IF(ROUND(U8+V8,2)&gt;=ROUND((T8-(S8*1500)),2),U8+V8,0)</f>
        <v>0</v>
      </c>
      <c r="X8" s="90"/>
      <c r="Y8" s="94">
        <f t="shared" si="0"/>
        <v>0</v>
      </c>
      <c r="Z8" s="58"/>
    </row>
    <row r="9" spans="1:28" s="2" customFormat="1" ht="30" customHeight="1" x14ac:dyDescent="0.3">
      <c r="A9" s="31">
        <f t="shared" ref="A9:A55" si="3">SUM(A8+1)</f>
        <v>503</v>
      </c>
      <c r="B9" s="12"/>
      <c r="C9" s="13"/>
      <c r="D9" s="13"/>
      <c r="E9" s="14"/>
      <c r="F9" s="46"/>
      <c r="G9" s="43"/>
      <c r="H9" s="43"/>
      <c r="I9" s="43"/>
      <c r="J9" s="43"/>
      <c r="K9" s="43"/>
      <c r="L9" s="66"/>
      <c r="M9" s="86"/>
      <c r="N9" s="87"/>
      <c r="O9" s="69"/>
      <c r="P9" s="88"/>
      <c r="Q9" s="89"/>
      <c r="R9" s="82"/>
      <c r="S9" s="59">
        <f t="shared" si="1"/>
        <v>0</v>
      </c>
      <c r="T9" s="16">
        <f t="shared" si="2"/>
        <v>0</v>
      </c>
      <c r="U9" s="9"/>
      <c r="V9" s="9"/>
      <c r="W9" s="17">
        <f t="shared" ref="W9:W56" si="4">IF(T9-U9-V9&lt;=S9*1500,T9,S9*1500)-IF(ROUND(U9+V9,2)&gt;=ROUND((T9-(S9*1500)),2),U9+V9,0)</f>
        <v>0</v>
      </c>
      <c r="X9" s="90"/>
      <c r="Y9" s="94">
        <f t="shared" si="0"/>
        <v>0</v>
      </c>
      <c r="Z9" s="58"/>
    </row>
    <row r="10" spans="1:28" s="2" customFormat="1" ht="30" customHeight="1" x14ac:dyDescent="0.3">
      <c r="A10" s="31">
        <f t="shared" si="3"/>
        <v>504</v>
      </c>
      <c r="B10" s="12"/>
      <c r="C10" s="13"/>
      <c r="D10" s="13"/>
      <c r="E10" s="14"/>
      <c r="F10" s="46"/>
      <c r="G10" s="43"/>
      <c r="H10" s="43"/>
      <c r="I10" s="43"/>
      <c r="J10" s="43"/>
      <c r="K10" s="43"/>
      <c r="L10" s="66"/>
      <c r="M10" s="86"/>
      <c r="N10" s="87"/>
      <c r="O10" s="69"/>
      <c r="P10" s="88"/>
      <c r="Q10" s="89"/>
      <c r="R10" s="82"/>
      <c r="S10" s="59">
        <f t="shared" si="1"/>
        <v>0</v>
      </c>
      <c r="T10" s="16">
        <f t="shared" si="2"/>
        <v>0</v>
      </c>
      <c r="U10" s="9"/>
      <c r="V10" s="9"/>
      <c r="W10" s="17">
        <f t="shared" si="4"/>
        <v>0</v>
      </c>
      <c r="X10" s="90"/>
      <c r="Y10" s="94">
        <f t="shared" si="0"/>
        <v>0</v>
      </c>
      <c r="Z10" s="58"/>
    </row>
    <row r="11" spans="1:28" s="2" customFormat="1" ht="30" customHeight="1" x14ac:dyDescent="0.3">
      <c r="A11" s="31">
        <f t="shared" si="3"/>
        <v>505</v>
      </c>
      <c r="B11" s="12"/>
      <c r="C11" s="13"/>
      <c r="D11" s="13"/>
      <c r="E11" s="14"/>
      <c r="F11" s="46"/>
      <c r="G11" s="43"/>
      <c r="H11" s="43"/>
      <c r="I11" s="43"/>
      <c r="J11" s="43"/>
      <c r="K11" s="43"/>
      <c r="L11" s="66"/>
      <c r="M11" s="86"/>
      <c r="N11" s="87"/>
      <c r="O11" s="69"/>
      <c r="P11" s="88"/>
      <c r="Q11" s="89"/>
      <c r="R11" s="82"/>
      <c r="S11" s="59">
        <f t="shared" si="1"/>
        <v>0</v>
      </c>
      <c r="T11" s="16">
        <f t="shared" si="2"/>
        <v>0</v>
      </c>
      <c r="U11" s="9"/>
      <c r="V11" s="9"/>
      <c r="W11" s="17">
        <f t="shared" si="4"/>
        <v>0</v>
      </c>
      <c r="X11" s="90"/>
      <c r="Y11" s="94">
        <f t="shared" si="0"/>
        <v>0</v>
      </c>
      <c r="Z11" s="58"/>
    </row>
    <row r="12" spans="1:28" s="2" customFormat="1" ht="30" customHeight="1" x14ac:dyDescent="0.3">
      <c r="A12" s="31">
        <f t="shared" si="3"/>
        <v>506</v>
      </c>
      <c r="B12" s="12"/>
      <c r="C12" s="13"/>
      <c r="D12" s="13"/>
      <c r="E12" s="14"/>
      <c r="F12" s="46"/>
      <c r="G12" s="43"/>
      <c r="H12" s="43"/>
      <c r="I12" s="43"/>
      <c r="J12" s="43"/>
      <c r="K12" s="43"/>
      <c r="L12" s="66"/>
      <c r="M12" s="86"/>
      <c r="N12" s="87"/>
      <c r="O12" s="69"/>
      <c r="P12" s="88"/>
      <c r="Q12" s="89"/>
      <c r="R12" s="82"/>
      <c r="S12" s="59">
        <f t="shared" si="1"/>
        <v>0</v>
      </c>
      <c r="T12" s="16">
        <f t="shared" si="2"/>
        <v>0</v>
      </c>
      <c r="U12" s="9"/>
      <c r="V12" s="9"/>
      <c r="W12" s="17">
        <f t="shared" si="4"/>
        <v>0</v>
      </c>
      <c r="X12" s="90"/>
      <c r="Y12" s="94">
        <f t="shared" si="0"/>
        <v>0</v>
      </c>
      <c r="Z12" s="58"/>
    </row>
    <row r="13" spans="1:28" s="2" customFormat="1" ht="30" customHeight="1" x14ac:dyDescent="0.3">
      <c r="A13" s="31">
        <f t="shared" si="3"/>
        <v>507</v>
      </c>
      <c r="B13" s="12"/>
      <c r="C13" s="13"/>
      <c r="D13" s="13"/>
      <c r="E13" s="14"/>
      <c r="F13" s="46"/>
      <c r="G13" s="43"/>
      <c r="H13" s="43"/>
      <c r="I13" s="43"/>
      <c r="J13" s="43"/>
      <c r="K13" s="43"/>
      <c r="L13" s="66"/>
      <c r="M13" s="86"/>
      <c r="N13" s="87"/>
      <c r="O13" s="69"/>
      <c r="P13" s="88"/>
      <c r="Q13" s="89"/>
      <c r="R13" s="82"/>
      <c r="S13" s="59">
        <f t="shared" si="1"/>
        <v>0</v>
      </c>
      <c r="T13" s="16">
        <f t="shared" si="2"/>
        <v>0</v>
      </c>
      <c r="U13" s="70"/>
      <c r="V13" s="70"/>
      <c r="W13" s="17">
        <f t="shared" si="4"/>
        <v>0</v>
      </c>
      <c r="X13" s="91"/>
      <c r="Y13" s="94">
        <f t="shared" si="0"/>
        <v>0</v>
      </c>
      <c r="Z13" s="73"/>
    </row>
    <row r="14" spans="1:28" s="2" customFormat="1" ht="30" customHeight="1" x14ac:dyDescent="0.3">
      <c r="A14" s="31">
        <f t="shared" si="3"/>
        <v>508</v>
      </c>
      <c r="B14" s="12"/>
      <c r="C14" s="13"/>
      <c r="D14" s="13"/>
      <c r="E14" s="14"/>
      <c r="F14" s="46"/>
      <c r="G14" s="43"/>
      <c r="H14" s="43"/>
      <c r="I14" s="43"/>
      <c r="J14" s="43"/>
      <c r="K14" s="43"/>
      <c r="L14" s="66"/>
      <c r="M14" s="86"/>
      <c r="N14" s="87"/>
      <c r="O14" s="69"/>
      <c r="P14" s="88"/>
      <c r="Q14" s="89"/>
      <c r="R14" s="82"/>
      <c r="S14" s="59">
        <f t="shared" si="1"/>
        <v>0</v>
      </c>
      <c r="T14" s="16">
        <f t="shared" si="2"/>
        <v>0</v>
      </c>
      <c r="U14" s="70"/>
      <c r="V14" s="70"/>
      <c r="W14" s="17">
        <f t="shared" si="4"/>
        <v>0</v>
      </c>
      <c r="X14" s="91"/>
      <c r="Y14" s="94">
        <f t="shared" si="0"/>
        <v>0</v>
      </c>
      <c r="Z14" s="73"/>
    </row>
    <row r="15" spans="1:28" s="2" customFormat="1" ht="30" customHeight="1" x14ac:dyDescent="0.3">
      <c r="A15" s="31">
        <f t="shared" si="3"/>
        <v>509</v>
      </c>
      <c r="B15" s="12"/>
      <c r="C15" s="13"/>
      <c r="D15" s="13"/>
      <c r="E15" s="14"/>
      <c r="F15" s="46"/>
      <c r="G15" s="43"/>
      <c r="H15" s="43"/>
      <c r="I15" s="43"/>
      <c r="J15" s="43"/>
      <c r="K15" s="43"/>
      <c r="L15" s="66"/>
      <c r="M15" s="86"/>
      <c r="N15" s="87"/>
      <c r="O15" s="69"/>
      <c r="P15" s="88"/>
      <c r="Q15" s="89"/>
      <c r="R15" s="82"/>
      <c r="S15" s="59">
        <f t="shared" si="1"/>
        <v>0</v>
      </c>
      <c r="T15" s="16">
        <f t="shared" si="2"/>
        <v>0</v>
      </c>
      <c r="U15" s="70"/>
      <c r="V15" s="70"/>
      <c r="W15" s="17">
        <f t="shared" si="4"/>
        <v>0</v>
      </c>
      <c r="X15" s="91"/>
      <c r="Y15" s="94">
        <f t="shared" si="0"/>
        <v>0</v>
      </c>
      <c r="Z15" s="73"/>
    </row>
    <row r="16" spans="1:28" s="2" customFormat="1" ht="30" customHeight="1" x14ac:dyDescent="0.3">
      <c r="A16" s="31">
        <f t="shared" si="3"/>
        <v>510</v>
      </c>
      <c r="B16" s="12"/>
      <c r="C16" s="13"/>
      <c r="D16" s="13"/>
      <c r="E16" s="14"/>
      <c r="F16" s="46"/>
      <c r="G16" s="43"/>
      <c r="H16" s="43"/>
      <c r="I16" s="43"/>
      <c r="J16" s="43"/>
      <c r="K16" s="43"/>
      <c r="L16" s="66"/>
      <c r="M16" s="86"/>
      <c r="N16" s="87"/>
      <c r="O16" s="69"/>
      <c r="P16" s="88"/>
      <c r="Q16" s="89"/>
      <c r="R16" s="82"/>
      <c r="S16" s="59">
        <f t="shared" si="1"/>
        <v>0</v>
      </c>
      <c r="T16" s="16">
        <f t="shared" si="2"/>
        <v>0</v>
      </c>
      <c r="U16" s="70"/>
      <c r="V16" s="70"/>
      <c r="W16" s="17">
        <f t="shared" si="4"/>
        <v>0</v>
      </c>
      <c r="X16" s="91"/>
      <c r="Y16" s="94">
        <f t="shared" si="0"/>
        <v>0</v>
      </c>
      <c r="Z16" s="73"/>
    </row>
    <row r="17" spans="1:26" s="2" customFormat="1" ht="30" customHeight="1" x14ac:dyDescent="0.3">
      <c r="A17" s="31">
        <f t="shared" si="3"/>
        <v>511</v>
      </c>
      <c r="B17" s="12"/>
      <c r="C17" s="13"/>
      <c r="D17" s="13"/>
      <c r="E17" s="14"/>
      <c r="F17" s="46"/>
      <c r="G17" s="43"/>
      <c r="H17" s="43"/>
      <c r="I17" s="43"/>
      <c r="J17" s="43"/>
      <c r="K17" s="43"/>
      <c r="L17" s="66"/>
      <c r="M17" s="86"/>
      <c r="N17" s="87"/>
      <c r="O17" s="69"/>
      <c r="P17" s="88"/>
      <c r="Q17" s="89"/>
      <c r="R17" s="82"/>
      <c r="S17" s="59">
        <f t="shared" si="1"/>
        <v>0</v>
      </c>
      <c r="T17" s="16">
        <f t="shared" si="2"/>
        <v>0</v>
      </c>
      <c r="U17" s="70"/>
      <c r="V17" s="70"/>
      <c r="W17" s="17">
        <f t="shared" si="4"/>
        <v>0</v>
      </c>
      <c r="X17" s="91"/>
      <c r="Y17" s="94">
        <f t="shared" si="0"/>
        <v>0</v>
      </c>
      <c r="Z17" s="73"/>
    </row>
    <row r="18" spans="1:26" s="2" customFormat="1" ht="30" customHeight="1" x14ac:dyDescent="0.3">
      <c r="A18" s="31">
        <f t="shared" si="3"/>
        <v>512</v>
      </c>
      <c r="B18" s="12"/>
      <c r="C18" s="13"/>
      <c r="D18" s="13"/>
      <c r="E18" s="14"/>
      <c r="F18" s="46"/>
      <c r="G18" s="43"/>
      <c r="H18" s="43"/>
      <c r="I18" s="43"/>
      <c r="J18" s="43"/>
      <c r="K18" s="43"/>
      <c r="L18" s="66"/>
      <c r="M18" s="86"/>
      <c r="N18" s="87"/>
      <c r="O18" s="69"/>
      <c r="P18" s="88"/>
      <c r="Q18" s="89"/>
      <c r="R18" s="82"/>
      <c r="S18" s="59">
        <f t="shared" si="1"/>
        <v>0</v>
      </c>
      <c r="T18" s="16">
        <f t="shared" si="2"/>
        <v>0</v>
      </c>
      <c r="U18" s="70"/>
      <c r="V18" s="70"/>
      <c r="W18" s="17">
        <f t="shared" si="4"/>
        <v>0</v>
      </c>
      <c r="X18" s="91"/>
      <c r="Y18" s="94">
        <f t="shared" si="0"/>
        <v>0</v>
      </c>
      <c r="Z18" s="73"/>
    </row>
    <row r="19" spans="1:26" s="2" customFormat="1" ht="30" customHeight="1" x14ac:dyDescent="0.3">
      <c r="A19" s="31">
        <f t="shared" si="3"/>
        <v>513</v>
      </c>
      <c r="B19" s="12"/>
      <c r="C19" s="13"/>
      <c r="D19" s="13"/>
      <c r="E19" s="14"/>
      <c r="F19" s="46"/>
      <c r="G19" s="43"/>
      <c r="H19" s="43"/>
      <c r="I19" s="43"/>
      <c r="J19" s="43"/>
      <c r="K19" s="43"/>
      <c r="L19" s="66"/>
      <c r="M19" s="86"/>
      <c r="N19" s="87"/>
      <c r="O19" s="69"/>
      <c r="P19" s="88"/>
      <c r="Q19" s="89"/>
      <c r="R19" s="82"/>
      <c r="S19" s="59">
        <f t="shared" si="1"/>
        <v>0</v>
      </c>
      <c r="T19" s="16">
        <f t="shared" si="2"/>
        <v>0</v>
      </c>
      <c r="U19" s="70"/>
      <c r="V19" s="70"/>
      <c r="W19" s="17">
        <f t="shared" si="4"/>
        <v>0</v>
      </c>
      <c r="X19" s="91"/>
      <c r="Y19" s="94">
        <f t="shared" si="0"/>
        <v>0</v>
      </c>
      <c r="Z19" s="73"/>
    </row>
    <row r="20" spans="1:26" s="2" customFormat="1" ht="30" customHeight="1" x14ac:dyDescent="0.3">
      <c r="A20" s="31">
        <f t="shared" si="3"/>
        <v>514</v>
      </c>
      <c r="B20" s="12"/>
      <c r="C20" s="13"/>
      <c r="D20" s="13"/>
      <c r="E20" s="14"/>
      <c r="F20" s="46"/>
      <c r="G20" s="43"/>
      <c r="H20" s="43"/>
      <c r="I20" s="43"/>
      <c r="J20" s="43"/>
      <c r="K20" s="43"/>
      <c r="L20" s="66"/>
      <c r="M20" s="86"/>
      <c r="N20" s="87"/>
      <c r="O20" s="69"/>
      <c r="P20" s="88"/>
      <c r="Q20" s="89"/>
      <c r="R20" s="82"/>
      <c r="S20" s="59">
        <f t="shared" si="1"/>
        <v>0</v>
      </c>
      <c r="T20" s="16">
        <f t="shared" si="2"/>
        <v>0</v>
      </c>
      <c r="U20" s="70"/>
      <c r="V20" s="70"/>
      <c r="W20" s="17">
        <f t="shared" si="4"/>
        <v>0</v>
      </c>
      <c r="X20" s="91"/>
      <c r="Y20" s="94">
        <f t="shared" si="0"/>
        <v>0</v>
      </c>
      <c r="Z20" s="73"/>
    </row>
    <row r="21" spans="1:26" s="2" customFormat="1" ht="30" customHeight="1" x14ac:dyDescent="0.3">
      <c r="A21" s="31">
        <f t="shared" si="3"/>
        <v>515</v>
      </c>
      <c r="B21" s="12"/>
      <c r="C21" s="13"/>
      <c r="D21" s="13"/>
      <c r="E21" s="14"/>
      <c r="F21" s="46"/>
      <c r="G21" s="43"/>
      <c r="H21" s="43"/>
      <c r="I21" s="43"/>
      <c r="J21" s="43"/>
      <c r="K21" s="43"/>
      <c r="L21" s="66"/>
      <c r="M21" s="86"/>
      <c r="N21" s="87"/>
      <c r="O21" s="69"/>
      <c r="P21" s="88"/>
      <c r="Q21" s="89"/>
      <c r="R21" s="82"/>
      <c r="S21" s="59">
        <f t="shared" si="1"/>
        <v>0</v>
      </c>
      <c r="T21" s="16">
        <f t="shared" si="2"/>
        <v>0</v>
      </c>
      <c r="U21" s="70"/>
      <c r="V21" s="70"/>
      <c r="W21" s="17">
        <f t="shared" si="4"/>
        <v>0</v>
      </c>
      <c r="X21" s="91"/>
      <c r="Y21" s="94">
        <f t="shared" si="0"/>
        <v>0</v>
      </c>
      <c r="Z21" s="73"/>
    </row>
    <row r="22" spans="1:26" s="2" customFormat="1" ht="30" customHeight="1" x14ac:dyDescent="0.3">
      <c r="A22" s="31">
        <f t="shared" si="3"/>
        <v>516</v>
      </c>
      <c r="B22" s="12"/>
      <c r="C22" s="13"/>
      <c r="D22" s="13"/>
      <c r="E22" s="14"/>
      <c r="F22" s="46"/>
      <c r="G22" s="43"/>
      <c r="H22" s="43"/>
      <c r="I22" s="43"/>
      <c r="J22" s="43"/>
      <c r="K22" s="43"/>
      <c r="L22" s="66"/>
      <c r="M22" s="86"/>
      <c r="N22" s="87"/>
      <c r="O22" s="69"/>
      <c r="P22" s="88"/>
      <c r="Q22" s="89"/>
      <c r="R22" s="82"/>
      <c r="S22" s="59">
        <f t="shared" si="1"/>
        <v>0</v>
      </c>
      <c r="T22" s="16">
        <f t="shared" si="2"/>
        <v>0</v>
      </c>
      <c r="U22" s="70"/>
      <c r="V22" s="70"/>
      <c r="W22" s="17">
        <f t="shared" si="4"/>
        <v>0</v>
      </c>
      <c r="X22" s="91"/>
      <c r="Y22" s="94">
        <f t="shared" si="0"/>
        <v>0</v>
      </c>
      <c r="Z22" s="73"/>
    </row>
    <row r="23" spans="1:26" s="2" customFormat="1" ht="30" customHeight="1" x14ac:dyDescent="0.3">
      <c r="A23" s="31">
        <f t="shared" si="3"/>
        <v>517</v>
      </c>
      <c r="B23" s="12"/>
      <c r="C23" s="13"/>
      <c r="D23" s="13"/>
      <c r="E23" s="14"/>
      <c r="F23" s="46"/>
      <c r="G23" s="43"/>
      <c r="H23" s="43"/>
      <c r="I23" s="43"/>
      <c r="J23" s="43"/>
      <c r="K23" s="43"/>
      <c r="L23" s="66"/>
      <c r="M23" s="86"/>
      <c r="N23" s="87"/>
      <c r="O23" s="69"/>
      <c r="P23" s="88"/>
      <c r="Q23" s="89"/>
      <c r="R23" s="82"/>
      <c r="S23" s="59">
        <f t="shared" si="1"/>
        <v>0</v>
      </c>
      <c r="T23" s="16">
        <f t="shared" si="2"/>
        <v>0</v>
      </c>
      <c r="U23" s="70"/>
      <c r="V23" s="70"/>
      <c r="W23" s="17">
        <f t="shared" si="4"/>
        <v>0</v>
      </c>
      <c r="X23" s="91"/>
      <c r="Y23" s="94">
        <f t="shared" si="0"/>
        <v>0</v>
      </c>
      <c r="Z23" s="73"/>
    </row>
    <row r="24" spans="1:26" s="2" customFormat="1" ht="30" customHeight="1" x14ac:dyDescent="0.3">
      <c r="A24" s="31">
        <f t="shared" si="3"/>
        <v>518</v>
      </c>
      <c r="B24" s="12"/>
      <c r="C24" s="13"/>
      <c r="D24" s="13"/>
      <c r="E24" s="14"/>
      <c r="F24" s="46"/>
      <c r="G24" s="43"/>
      <c r="H24" s="43"/>
      <c r="I24" s="43"/>
      <c r="J24" s="43"/>
      <c r="K24" s="43"/>
      <c r="L24" s="66"/>
      <c r="M24" s="86"/>
      <c r="N24" s="87"/>
      <c r="O24" s="69"/>
      <c r="P24" s="88"/>
      <c r="Q24" s="89"/>
      <c r="R24" s="82"/>
      <c r="S24" s="59">
        <f t="shared" si="1"/>
        <v>0</v>
      </c>
      <c r="T24" s="16">
        <f t="shared" si="2"/>
        <v>0</v>
      </c>
      <c r="U24" s="70"/>
      <c r="V24" s="70"/>
      <c r="W24" s="17">
        <f t="shared" si="4"/>
        <v>0</v>
      </c>
      <c r="X24" s="91"/>
      <c r="Y24" s="94">
        <f t="shared" si="0"/>
        <v>0</v>
      </c>
      <c r="Z24" s="73"/>
    </row>
    <row r="25" spans="1:26" s="2" customFormat="1" ht="30" customHeight="1" x14ac:dyDescent="0.3">
      <c r="A25" s="31">
        <f t="shared" si="3"/>
        <v>519</v>
      </c>
      <c r="B25" s="12"/>
      <c r="C25" s="13"/>
      <c r="D25" s="13"/>
      <c r="E25" s="14"/>
      <c r="F25" s="46"/>
      <c r="G25" s="43"/>
      <c r="H25" s="43"/>
      <c r="I25" s="43"/>
      <c r="J25" s="43"/>
      <c r="K25" s="43"/>
      <c r="L25" s="66"/>
      <c r="M25" s="86"/>
      <c r="N25" s="87"/>
      <c r="O25" s="69"/>
      <c r="P25" s="88"/>
      <c r="Q25" s="89"/>
      <c r="R25" s="82"/>
      <c r="S25" s="59">
        <f t="shared" si="1"/>
        <v>0</v>
      </c>
      <c r="T25" s="16">
        <f t="shared" si="2"/>
        <v>0</v>
      </c>
      <c r="U25" s="70"/>
      <c r="V25" s="70"/>
      <c r="W25" s="17">
        <f t="shared" si="4"/>
        <v>0</v>
      </c>
      <c r="X25" s="91"/>
      <c r="Y25" s="94">
        <f t="shared" si="0"/>
        <v>0</v>
      </c>
      <c r="Z25" s="73"/>
    </row>
    <row r="26" spans="1:26" s="2" customFormat="1" ht="30" customHeight="1" x14ac:dyDescent="0.3">
      <c r="A26" s="31">
        <f t="shared" si="3"/>
        <v>520</v>
      </c>
      <c r="B26" s="12"/>
      <c r="C26" s="13"/>
      <c r="D26" s="13"/>
      <c r="E26" s="14"/>
      <c r="F26" s="46"/>
      <c r="G26" s="43"/>
      <c r="H26" s="43"/>
      <c r="I26" s="43"/>
      <c r="J26" s="43"/>
      <c r="K26" s="43"/>
      <c r="L26" s="66"/>
      <c r="M26" s="86"/>
      <c r="N26" s="87"/>
      <c r="O26" s="69"/>
      <c r="P26" s="88"/>
      <c r="Q26" s="89"/>
      <c r="R26" s="82"/>
      <c r="S26" s="59">
        <f t="shared" si="1"/>
        <v>0</v>
      </c>
      <c r="T26" s="16">
        <f t="shared" si="2"/>
        <v>0</v>
      </c>
      <c r="U26" s="70"/>
      <c r="V26" s="70"/>
      <c r="W26" s="17">
        <f t="shared" si="4"/>
        <v>0</v>
      </c>
      <c r="X26" s="91"/>
      <c r="Y26" s="94">
        <f t="shared" si="0"/>
        <v>0</v>
      </c>
      <c r="Z26" s="73"/>
    </row>
    <row r="27" spans="1:26" s="2" customFormat="1" ht="30" customHeight="1" x14ac:dyDescent="0.3">
      <c r="A27" s="31">
        <f t="shared" si="3"/>
        <v>521</v>
      </c>
      <c r="B27" s="12"/>
      <c r="C27" s="13"/>
      <c r="D27" s="13"/>
      <c r="E27" s="14"/>
      <c r="F27" s="46"/>
      <c r="G27" s="43"/>
      <c r="H27" s="43"/>
      <c r="I27" s="43"/>
      <c r="J27" s="43"/>
      <c r="K27" s="43"/>
      <c r="L27" s="66"/>
      <c r="M27" s="86"/>
      <c r="N27" s="87"/>
      <c r="O27" s="69"/>
      <c r="P27" s="88"/>
      <c r="Q27" s="89"/>
      <c r="R27" s="82"/>
      <c r="S27" s="59">
        <f t="shared" si="1"/>
        <v>0</v>
      </c>
      <c r="T27" s="16">
        <f t="shared" si="2"/>
        <v>0</v>
      </c>
      <c r="U27" s="70"/>
      <c r="V27" s="70"/>
      <c r="W27" s="17">
        <f t="shared" si="4"/>
        <v>0</v>
      </c>
      <c r="X27" s="91"/>
      <c r="Y27" s="94">
        <f t="shared" si="0"/>
        <v>0</v>
      </c>
      <c r="Z27" s="73"/>
    </row>
    <row r="28" spans="1:26" s="2" customFormat="1" ht="30" customHeight="1" x14ac:dyDescent="0.3">
      <c r="A28" s="31">
        <f t="shared" si="3"/>
        <v>522</v>
      </c>
      <c r="B28" s="12"/>
      <c r="C28" s="13"/>
      <c r="D28" s="13"/>
      <c r="E28" s="14"/>
      <c r="F28" s="46"/>
      <c r="G28" s="43"/>
      <c r="H28" s="43"/>
      <c r="I28" s="43"/>
      <c r="J28" s="43"/>
      <c r="K28" s="43"/>
      <c r="L28" s="66"/>
      <c r="M28" s="86"/>
      <c r="N28" s="87"/>
      <c r="O28" s="69"/>
      <c r="P28" s="88"/>
      <c r="Q28" s="89"/>
      <c r="R28" s="82"/>
      <c r="S28" s="59">
        <f t="shared" si="1"/>
        <v>0</v>
      </c>
      <c r="T28" s="16">
        <f t="shared" si="2"/>
        <v>0</v>
      </c>
      <c r="U28" s="70"/>
      <c r="V28" s="70"/>
      <c r="W28" s="17">
        <f t="shared" si="4"/>
        <v>0</v>
      </c>
      <c r="X28" s="91"/>
      <c r="Y28" s="94">
        <f t="shared" si="0"/>
        <v>0</v>
      </c>
      <c r="Z28" s="73"/>
    </row>
    <row r="29" spans="1:26" s="2" customFormat="1" ht="30" customHeight="1" x14ac:dyDescent="0.3">
      <c r="A29" s="31">
        <f t="shared" si="3"/>
        <v>523</v>
      </c>
      <c r="B29" s="12"/>
      <c r="C29" s="13"/>
      <c r="D29" s="13"/>
      <c r="E29" s="14"/>
      <c r="F29" s="46"/>
      <c r="G29" s="43"/>
      <c r="H29" s="43"/>
      <c r="I29" s="43"/>
      <c r="J29" s="43"/>
      <c r="K29" s="43"/>
      <c r="L29" s="66"/>
      <c r="M29" s="86"/>
      <c r="N29" s="87"/>
      <c r="O29" s="69"/>
      <c r="P29" s="88"/>
      <c r="Q29" s="89"/>
      <c r="R29" s="82"/>
      <c r="S29" s="59">
        <f t="shared" si="1"/>
        <v>0</v>
      </c>
      <c r="T29" s="16">
        <f t="shared" si="2"/>
        <v>0</v>
      </c>
      <c r="U29" s="70"/>
      <c r="V29" s="70"/>
      <c r="W29" s="17">
        <f t="shared" si="4"/>
        <v>0</v>
      </c>
      <c r="X29" s="91"/>
      <c r="Y29" s="94">
        <f t="shared" si="0"/>
        <v>0</v>
      </c>
      <c r="Z29" s="73"/>
    </row>
    <row r="30" spans="1:26" s="2" customFormat="1" ht="30" customHeight="1" x14ac:dyDescent="0.3">
      <c r="A30" s="31">
        <f t="shared" si="3"/>
        <v>524</v>
      </c>
      <c r="B30" s="12"/>
      <c r="C30" s="13"/>
      <c r="D30" s="13"/>
      <c r="E30" s="14"/>
      <c r="F30" s="46"/>
      <c r="G30" s="43"/>
      <c r="H30" s="43"/>
      <c r="I30" s="43"/>
      <c r="J30" s="43"/>
      <c r="K30" s="43"/>
      <c r="L30" s="66"/>
      <c r="M30" s="86"/>
      <c r="N30" s="87"/>
      <c r="O30" s="69"/>
      <c r="P30" s="88"/>
      <c r="Q30" s="89"/>
      <c r="R30" s="82"/>
      <c r="S30" s="59">
        <f t="shared" si="1"/>
        <v>0</v>
      </c>
      <c r="T30" s="16">
        <f t="shared" si="2"/>
        <v>0</v>
      </c>
      <c r="U30" s="70"/>
      <c r="V30" s="70"/>
      <c r="W30" s="17">
        <f t="shared" si="4"/>
        <v>0</v>
      </c>
      <c r="X30" s="91"/>
      <c r="Y30" s="94">
        <f t="shared" si="0"/>
        <v>0</v>
      </c>
      <c r="Z30" s="73"/>
    </row>
    <row r="31" spans="1:26" s="2" customFormat="1" ht="30" customHeight="1" x14ac:dyDescent="0.3">
      <c r="A31" s="31">
        <f t="shared" si="3"/>
        <v>525</v>
      </c>
      <c r="B31" s="12"/>
      <c r="C31" s="13"/>
      <c r="D31" s="13"/>
      <c r="E31" s="14"/>
      <c r="F31" s="46"/>
      <c r="G31" s="43"/>
      <c r="H31" s="43"/>
      <c r="I31" s="43"/>
      <c r="J31" s="43"/>
      <c r="K31" s="43"/>
      <c r="L31" s="66"/>
      <c r="M31" s="86"/>
      <c r="N31" s="87"/>
      <c r="O31" s="69"/>
      <c r="P31" s="88"/>
      <c r="Q31" s="89"/>
      <c r="R31" s="82"/>
      <c r="S31" s="59">
        <f t="shared" si="1"/>
        <v>0</v>
      </c>
      <c r="T31" s="16">
        <f t="shared" si="2"/>
        <v>0</v>
      </c>
      <c r="U31" s="70"/>
      <c r="V31" s="70"/>
      <c r="W31" s="17">
        <f t="shared" si="4"/>
        <v>0</v>
      </c>
      <c r="X31" s="91"/>
      <c r="Y31" s="94">
        <f t="shared" si="0"/>
        <v>0</v>
      </c>
      <c r="Z31" s="73"/>
    </row>
    <row r="32" spans="1:26" s="2" customFormat="1" ht="30" customHeight="1" x14ac:dyDescent="0.3">
      <c r="A32" s="31">
        <f t="shared" si="3"/>
        <v>526</v>
      </c>
      <c r="B32" s="12"/>
      <c r="C32" s="13"/>
      <c r="D32" s="13"/>
      <c r="E32" s="14"/>
      <c r="F32" s="46"/>
      <c r="G32" s="43"/>
      <c r="H32" s="43"/>
      <c r="I32" s="43"/>
      <c r="J32" s="43"/>
      <c r="K32" s="43"/>
      <c r="L32" s="66"/>
      <c r="M32" s="86"/>
      <c r="N32" s="87"/>
      <c r="O32" s="69"/>
      <c r="P32" s="88"/>
      <c r="Q32" s="89"/>
      <c r="R32" s="82"/>
      <c r="S32" s="59">
        <f t="shared" si="1"/>
        <v>0</v>
      </c>
      <c r="T32" s="16">
        <f t="shared" si="2"/>
        <v>0</v>
      </c>
      <c r="U32" s="70"/>
      <c r="V32" s="70"/>
      <c r="W32" s="17">
        <f t="shared" si="4"/>
        <v>0</v>
      </c>
      <c r="X32" s="91"/>
      <c r="Y32" s="94">
        <f t="shared" si="0"/>
        <v>0</v>
      </c>
      <c r="Z32" s="73"/>
    </row>
    <row r="33" spans="1:26" s="2" customFormat="1" ht="30" customHeight="1" x14ac:dyDescent="0.3">
      <c r="A33" s="31">
        <f t="shared" si="3"/>
        <v>527</v>
      </c>
      <c r="B33" s="12"/>
      <c r="C33" s="13"/>
      <c r="D33" s="13"/>
      <c r="E33" s="14"/>
      <c r="F33" s="46"/>
      <c r="G33" s="43"/>
      <c r="H33" s="43"/>
      <c r="I33" s="43"/>
      <c r="J33" s="43"/>
      <c r="K33" s="43"/>
      <c r="L33" s="66"/>
      <c r="M33" s="86"/>
      <c r="N33" s="87"/>
      <c r="O33" s="69"/>
      <c r="P33" s="88"/>
      <c r="Q33" s="89"/>
      <c r="R33" s="82"/>
      <c r="S33" s="59">
        <f t="shared" si="1"/>
        <v>0</v>
      </c>
      <c r="T33" s="16">
        <f t="shared" si="2"/>
        <v>0</v>
      </c>
      <c r="U33" s="70"/>
      <c r="V33" s="70"/>
      <c r="W33" s="17">
        <f t="shared" si="4"/>
        <v>0</v>
      </c>
      <c r="X33" s="91"/>
      <c r="Y33" s="94">
        <f t="shared" si="0"/>
        <v>0</v>
      </c>
      <c r="Z33" s="73"/>
    </row>
    <row r="34" spans="1:26" s="2" customFormat="1" ht="30" customHeight="1" x14ac:dyDescent="0.3">
      <c r="A34" s="31">
        <f t="shared" si="3"/>
        <v>528</v>
      </c>
      <c r="B34" s="12"/>
      <c r="C34" s="13"/>
      <c r="D34" s="13"/>
      <c r="E34" s="14"/>
      <c r="F34" s="46"/>
      <c r="G34" s="43"/>
      <c r="H34" s="43"/>
      <c r="I34" s="43"/>
      <c r="J34" s="43"/>
      <c r="K34" s="43"/>
      <c r="L34" s="66"/>
      <c r="M34" s="86"/>
      <c r="N34" s="87"/>
      <c r="O34" s="69"/>
      <c r="P34" s="88"/>
      <c r="Q34" s="89"/>
      <c r="R34" s="82"/>
      <c r="S34" s="59">
        <f t="shared" si="1"/>
        <v>0</v>
      </c>
      <c r="T34" s="16">
        <f t="shared" si="2"/>
        <v>0</v>
      </c>
      <c r="U34" s="70"/>
      <c r="V34" s="70"/>
      <c r="W34" s="17">
        <f t="shared" si="4"/>
        <v>0</v>
      </c>
      <c r="X34" s="91"/>
      <c r="Y34" s="94">
        <f t="shared" si="0"/>
        <v>0</v>
      </c>
      <c r="Z34" s="73"/>
    </row>
    <row r="35" spans="1:26" s="2" customFormat="1" ht="30" customHeight="1" x14ac:dyDescent="0.3">
      <c r="A35" s="31">
        <f t="shared" si="3"/>
        <v>529</v>
      </c>
      <c r="B35" s="12"/>
      <c r="C35" s="13"/>
      <c r="D35" s="13"/>
      <c r="E35" s="14"/>
      <c r="F35" s="46"/>
      <c r="G35" s="43"/>
      <c r="H35" s="43"/>
      <c r="I35" s="43"/>
      <c r="J35" s="43"/>
      <c r="K35" s="43"/>
      <c r="L35" s="66"/>
      <c r="M35" s="86"/>
      <c r="N35" s="87"/>
      <c r="O35" s="69"/>
      <c r="P35" s="88"/>
      <c r="Q35" s="89"/>
      <c r="R35" s="82"/>
      <c r="S35" s="59">
        <f t="shared" si="1"/>
        <v>0</v>
      </c>
      <c r="T35" s="16">
        <f t="shared" si="2"/>
        <v>0</v>
      </c>
      <c r="U35" s="70"/>
      <c r="V35" s="70"/>
      <c r="W35" s="17">
        <f t="shared" si="4"/>
        <v>0</v>
      </c>
      <c r="X35" s="91"/>
      <c r="Y35" s="94">
        <f t="shared" si="0"/>
        <v>0</v>
      </c>
      <c r="Z35" s="73"/>
    </row>
    <row r="36" spans="1:26" s="2" customFormat="1" ht="30" customHeight="1" x14ac:dyDescent="0.3">
      <c r="A36" s="31">
        <f t="shared" si="3"/>
        <v>530</v>
      </c>
      <c r="B36" s="12"/>
      <c r="C36" s="13"/>
      <c r="D36" s="13"/>
      <c r="E36" s="14"/>
      <c r="F36" s="46"/>
      <c r="G36" s="43"/>
      <c r="H36" s="43"/>
      <c r="I36" s="43"/>
      <c r="J36" s="43"/>
      <c r="K36" s="43"/>
      <c r="L36" s="66"/>
      <c r="M36" s="86"/>
      <c r="N36" s="87"/>
      <c r="O36" s="69"/>
      <c r="P36" s="88"/>
      <c r="Q36" s="89"/>
      <c r="R36" s="82"/>
      <c r="S36" s="59">
        <f t="shared" si="1"/>
        <v>0</v>
      </c>
      <c r="T36" s="16">
        <f t="shared" si="2"/>
        <v>0</v>
      </c>
      <c r="U36" s="70"/>
      <c r="V36" s="70"/>
      <c r="W36" s="17">
        <f t="shared" si="4"/>
        <v>0</v>
      </c>
      <c r="X36" s="91"/>
      <c r="Y36" s="94">
        <f t="shared" si="0"/>
        <v>0</v>
      </c>
      <c r="Z36" s="73"/>
    </row>
    <row r="37" spans="1:26" s="2" customFormat="1" ht="30" customHeight="1" x14ac:dyDescent="0.3">
      <c r="A37" s="31">
        <f t="shared" si="3"/>
        <v>531</v>
      </c>
      <c r="B37" s="12"/>
      <c r="C37" s="13"/>
      <c r="D37" s="13"/>
      <c r="E37" s="14"/>
      <c r="F37" s="46"/>
      <c r="G37" s="43"/>
      <c r="H37" s="43"/>
      <c r="I37" s="43"/>
      <c r="J37" s="43"/>
      <c r="K37" s="43"/>
      <c r="L37" s="66"/>
      <c r="M37" s="86"/>
      <c r="N37" s="87"/>
      <c r="O37" s="69"/>
      <c r="P37" s="88"/>
      <c r="Q37" s="89"/>
      <c r="R37" s="82"/>
      <c r="S37" s="59">
        <f t="shared" si="1"/>
        <v>0</v>
      </c>
      <c r="T37" s="16">
        <f t="shared" si="2"/>
        <v>0</v>
      </c>
      <c r="U37" s="70"/>
      <c r="V37" s="70"/>
      <c r="W37" s="17">
        <f t="shared" si="4"/>
        <v>0</v>
      </c>
      <c r="X37" s="91"/>
      <c r="Y37" s="94">
        <f t="shared" si="0"/>
        <v>0</v>
      </c>
      <c r="Z37" s="73"/>
    </row>
    <row r="38" spans="1:26" s="2" customFormat="1" ht="30" customHeight="1" x14ac:dyDescent="0.3">
      <c r="A38" s="31">
        <f t="shared" si="3"/>
        <v>532</v>
      </c>
      <c r="B38" s="12"/>
      <c r="C38" s="13"/>
      <c r="D38" s="13"/>
      <c r="E38" s="14"/>
      <c r="F38" s="46"/>
      <c r="G38" s="43"/>
      <c r="H38" s="43"/>
      <c r="I38" s="43"/>
      <c r="J38" s="43"/>
      <c r="K38" s="43"/>
      <c r="L38" s="66"/>
      <c r="M38" s="86"/>
      <c r="N38" s="87"/>
      <c r="O38" s="69"/>
      <c r="P38" s="88"/>
      <c r="Q38" s="89"/>
      <c r="R38" s="82"/>
      <c r="S38" s="59">
        <f t="shared" si="1"/>
        <v>0</v>
      </c>
      <c r="T38" s="16">
        <f t="shared" si="2"/>
        <v>0</v>
      </c>
      <c r="U38" s="70"/>
      <c r="V38" s="70"/>
      <c r="W38" s="17">
        <f t="shared" si="4"/>
        <v>0</v>
      </c>
      <c r="X38" s="91"/>
      <c r="Y38" s="94">
        <f t="shared" si="0"/>
        <v>0</v>
      </c>
      <c r="Z38" s="73"/>
    </row>
    <row r="39" spans="1:26" s="2" customFormat="1" ht="30" customHeight="1" x14ac:dyDescent="0.3">
      <c r="A39" s="31">
        <f t="shared" si="3"/>
        <v>533</v>
      </c>
      <c r="B39" s="12"/>
      <c r="C39" s="13"/>
      <c r="D39" s="13"/>
      <c r="E39" s="14"/>
      <c r="F39" s="46"/>
      <c r="G39" s="43"/>
      <c r="H39" s="43"/>
      <c r="I39" s="43"/>
      <c r="J39" s="43"/>
      <c r="K39" s="43"/>
      <c r="L39" s="66"/>
      <c r="M39" s="86"/>
      <c r="N39" s="87"/>
      <c r="O39" s="69"/>
      <c r="P39" s="88"/>
      <c r="Q39" s="89"/>
      <c r="R39" s="82"/>
      <c r="S39" s="59">
        <f t="shared" si="1"/>
        <v>0</v>
      </c>
      <c r="T39" s="16">
        <f t="shared" si="2"/>
        <v>0</v>
      </c>
      <c r="U39" s="70"/>
      <c r="V39" s="70"/>
      <c r="W39" s="17">
        <f t="shared" si="4"/>
        <v>0</v>
      </c>
      <c r="X39" s="91"/>
      <c r="Y39" s="94">
        <f t="shared" si="0"/>
        <v>0</v>
      </c>
      <c r="Z39" s="73"/>
    </row>
    <row r="40" spans="1:26" s="2" customFormat="1" ht="30" customHeight="1" x14ac:dyDescent="0.3">
      <c r="A40" s="31">
        <f t="shared" si="3"/>
        <v>534</v>
      </c>
      <c r="B40" s="12"/>
      <c r="C40" s="13"/>
      <c r="D40" s="13"/>
      <c r="E40" s="14"/>
      <c r="F40" s="46"/>
      <c r="G40" s="43"/>
      <c r="H40" s="43"/>
      <c r="I40" s="43"/>
      <c r="J40" s="43"/>
      <c r="K40" s="43"/>
      <c r="L40" s="66"/>
      <c r="M40" s="86"/>
      <c r="N40" s="87"/>
      <c r="O40" s="69"/>
      <c r="P40" s="88"/>
      <c r="Q40" s="89"/>
      <c r="R40" s="82"/>
      <c r="S40" s="59">
        <f t="shared" si="1"/>
        <v>0</v>
      </c>
      <c r="T40" s="16">
        <f t="shared" si="2"/>
        <v>0</v>
      </c>
      <c r="U40" s="70"/>
      <c r="V40" s="70"/>
      <c r="W40" s="17">
        <f t="shared" si="4"/>
        <v>0</v>
      </c>
      <c r="X40" s="91"/>
      <c r="Y40" s="94">
        <f t="shared" si="0"/>
        <v>0</v>
      </c>
      <c r="Z40" s="73"/>
    </row>
    <row r="41" spans="1:26" s="2" customFormat="1" ht="30" customHeight="1" x14ac:dyDescent="0.3">
      <c r="A41" s="31">
        <f t="shared" si="3"/>
        <v>535</v>
      </c>
      <c r="B41" s="12"/>
      <c r="C41" s="13"/>
      <c r="D41" s="13"/>
      <c r="E41" s="14"/>
      <c r="F41" s="46"/>
      <c r="G41" s="43"/>
      <c r="H41" s="43"/>
      <c r="I41" s="43"/>
      <c r="J41" s="43"/>
      <c r="K41" s="43"/>
      <c r="L41" s="66"/>
      <c r="M41" s="86"/>
      <c r="N41" s="87"/>
      <c r="O41" s="69"/>
      <c r="P41" s="88"/>
      <c r="Q41" s="89"/>
      <c r="R41" s="82"/>
      <c r="S41" s="59">
        <f t="shared" si="1"/>
        <v>0</v>
      </c>
      <c r="T41" s="16">
        <f t="shared" si="2"/>
        <v>0</v>
      </c>
      <c r="U41" s="70"/>
      <c r="V41" s="70"/>
      <c r="W41" s="17">
        <f t="shared" si="4"/>
        <v>0</v>
      </c>
      <c r="X41" s="91"/>
      <c r="Y41" s="94">
        <f t="shared" si="0"/>
        <v>0</v>
      </c>
      <c r="Z41" s="73"/>
    </row>
    <row r="42" spans="1:26" s="2" customFormat="1" ht="30" customHeight="1" x14ac:dyDescent="0.3">
      <c r="A42" s="31">
        <f t="shared" si="3"/>
        <v>536</v>
      </c>
      <c r="B42" s="12"/>
      <c r="C42" s="13"/>
      <c r="D42" s="13"/>
      <c r="E42" s="14"/>
      <c r="F42" s="46"/>
      <c r="G42" s="43"/>
      <c r="H42" s="43"/>
      <c r="I42" s="43"/>
      <c r="J42" s="43"/>
      <c r="K42" s="43"/>
      <c r="L42" s="66"/>
      <c r="M42" s="86"/>
      <c r="N42" s="87"/>
      <c r="O42" s="69"/>
      <c r="P42" s="88"/>
      <c r="Q42" s="89"/>
      <c r="R42" s="82"/>
      <c r="S42" s="59">
        <f t="shared" si="1"/>
        <v>0</v>
      </c>
      <c r="T42" s="16">
        <f t="shared" si="2"/>
        <v>0</v>
      </c>
      <c r="U42" s="70"/>
      <c r="V42" s="70"/>
      <c r="W42" s="17">
        <f t="shared" si="4"/>
        <v>0</v>
      </c>
      <c r="X42" s="91"/>
      <c r="Y42" s="94">
        <f t="shared" si="0"/>
        <v>0</v>
      </c>
      <c r="Z42" s="73"/>
    </row>
    <row r="43" spans="1:26" s="2" customFormat="1" ht="30" customHeight="1" x14ac:dyDescent="0.3">
      <c r="A43" s="31">
        <f t="shared" si="3"/>
        <v>537</v>
      </c>
      <c r="B43" s="12"/>
      <c r="C43" s="13"/>
      <c r="D43" s="13"/>
      <c r="E43" s="14"/>
      <c r="F43" s="46"/>
      <c r="G43" s="43"/>
      <c r="H43" s="43"/>
      <c r="I43" s="43"/>
      <c r="J43" s="43"/>
      <c r="K43" s="43"/>
      <c r="L43" s="66"/>
      <c r="M43" s="86"/>
      <c r="N43" s="87"/>
      <c r="O43" s="69"/>
      <c r="P43" s="88"/>
      <c r="Q43" s="89"/>
      <c r="R43" s="82"/>
      <c r="S43" s="59">
        <f t="shared" si="1"/>
        <v>0</v>
      </c>
      <c r="T43" s="16">
        <f t="shared" si="2"/>
        <v>0</v>
      </c>
      <c r="U43" s="70"/>
      <c r="V43" s="70"/>
      <c r="W43" s="17">
        <f t="shared" si="4"/>
        <v>0</v>
      </c>
      <c r="X43" s="91"/>
      <c r="Y43" s="94">
        <f t="shared" si="0"/>
        <v>0</v>
      </c>
      <c r="Z43" s="73"/>
    </row>
    <row r="44" spans="1:26" s="2" customFormat="1" ht="30" customHeight="1" x14ac:dyDescent="0.3">
      <c r="A44" s="31">
        <f t="shared" si="3"/>
        <v>538</v>
      </c>
      <c r="B44" s="12"/>
      <c r="C44" s="13"/>
      <c r="D44" s="13"/>
      <c r="E44" s="14"/>
      <c r="F44" s="46"/>
      <c r="G44" s="43"/>
      <c r="H44" s="43"/>
      <c r="I44" s="43"/>
      <c r="J44" s="43"/>
      <c r="K44" s="43"/>
      <c r="L44" s="66"/>
      <c r="M44" s="86"/>
      <c r="N44" s="87"/>
      <c r="O44" s="69"/>
      <c r="P44" s="88"/>
      <c r="Q44" s="89"/>
      <c r="R44" s="82"/>
      <c r="S44" s="59">
        <f t="shared" si="1"/>
        <v>0</v>
      </c>
      <c r="T44" s="16">
        <f t="shared" si="2"/>
        <v>0</v>
      </c>
      <c r="U44" s="70"/>
      <c r="V44" s="70"/>
      <c r="W44" s="17">
        <f t="shared" si="4"/>
        <v>0</v>
      </c>
      <c r="X44" s="91"/>
      <c r="Y44" s="94">
        <f t="shared" si="0"/>
        <v>0</v>
      </c>
      <c r="Z44" s="73"/>
    </row>
    <row r="45" spans="1:26" s="2" customFormat="1" ht="30" customHeight="1" x14ac:dyDescent="0.3">
      <c r="A45" s="31">
        <f t="shared" si="3"/>
        <v>539</v>
      </c>
      <c r="B45" s="12"/>
      <c r="C45" s="13"/>
      <c r="D45" s="13"/>
      <c r="E45" s="14"/>
      <c r="F45" s="46"/>
      <c r="G45" s="43"/>
      <c r="H45" s="43"/>
      <c r="I45" s="43"/>
      <c r="J45" s="43"/>
      <c r="K45" s="43"/>
      <c r="L45" s="66"/>
      <c r="M45" s="86"/>
      <c r="N45" s="87"/>
      <c r="O45" s="69"/>
      <c r="P45" s="88"/>
      <c r="Q45" s="89"/>
      <c r="R45" s="82"/>
      <c r="S45" s="59">
        <f t="shared" si="1"/>
        <v>0</v>
      </c>
      <c r="T45" s="16">
        <f t="shared" si="2"/>
        <v>0</v>
      </c>
      <c r="U45" s="70"/>
      <c r="V45" s="70"/>
      <c r="W45" s="17">
        <f t="shared" si="4"/>
        <v>0</v>
      </c>
      <c r="X45" s="91"/>
      <c r="Y45" s="94">
        <f t="shared" si="0"/>
        <v>0</v>
      </c>
      <c r="Z45" s="73"/>
    </row>
    <row r="46" spans="1:26" s="2" customFormat="1" ht="30" customHeight="1" x14ac:dyDescent="0.3">
      <c r="A46" s="31">
        <f t="shared" si="3"/>
        <v>540</v>
      </c>
      <c r="B46" s="12"/>
      <c r="C46" s="13"/>
      <c r="D46" s="13"/>
      <c r="E46" s="14"/>
      <c r="F46" s="46"/>
      <c r="G46" s="43"/>
      <c r="H46" s="43"/>
      <c r="I46" s="43"/>
      <c r="J46" s="43"/>
      <c r="K46" s="43"/>
      <c r="L46" s="66"/>
      <c r="M46" s="86"/>
      <c r="N46" s="87"/>
      <c r="O46" s="69"/>
      <c r="P46" s="88"/>
      <c r="Q46" s="89"/>
      <c r="R46" s="82"/>
      <c r="S46" s="59">
        <f t="shared" si="1"/>
        <v>0</v>
      </c>
      <c r="T46" s="16">
        <f t="shared" si="2"/>
        <v>0</v>
      </c>
      <c r="U46" s="70"/>
      <c r="V46" s="70"/>
      <c r="W46" s="17">
        <f t="shared" si="4"/>
        <v>0</v>
      </c>
      <c r="X46" s="91"/>
      <c r="Y46" s="94">
        <f t="shared" si="0"/>
        <v>0</v>
      </c>
      <c r="Z46" s="73"/>
    </row>
    <row r="47" spans="1:26" s="2" customFormat="1" ht="30" customHeight="1" x14ac:dyDescent="0.3">
      <c r="A47" s="31">
        <f t="shared" si="3"/>
        <v>541</v>
      </c>
      <c r="B47" s="12"/>
      <c r="C47" s="13"/>
      <c r="D47" s="13"/>
      <c r="E47" s="14"/>
      <c r="F47" s="46"/>
      <c r="G47" s="43"/>
      <c r="H47" s="43"/>
      <c r="I47" s="43"/>
      <c r="J47" s="43"/>
      <c r="K47" s="43"/>
      <c r="L47" s="66"/>
      <c r="M47" s="86"/>
      <c r="N47" s="87"/>
      <c r="O47" s="69"/>
      <c r="P47" s="88"/>
      <c r="Q47" s="89"/>
      <c r="R47" s="82"/>
      <c r="S47" s="59">
        <f t="shared" si="1"/>
        <v>0</v>
      </c>
      <c r="T47" s="16">
        <f t="shared" si="2"/>
        <v>0</v>
      </c>
      <c r="U47" s="70"/>
      <c r="V47" s="70"/>
      <c r="W47" s="17">
        <f t="shared" si="4"/>
        <v>0</v>
      </c>
      <c r="X47" s="91"/>
      <c r="Y47" s="94">
        <f t="shared" si="0"/>
        <v>0</v>
      </c>
      <c r="Z47" s="73"/>
    </row>
    <row r="48" spans="1:26" s="2" customFormat="1" ht="30" customHeight="1" x14ac:dyDescent="0.3">
      <c r="A48" s="31">
        <f t="shared" si="3"/>
        <v>542</v>
      </c>
      <c r="B48" s="12"/>
      <c r="C48" s="13"/>
      <c r="D48" s="13"/>
      <c r="E48" s="14"/>
      <c r="F48" s="46"/>
      <c r="G48" s="43"/>
      <c r="H48" s="43"/>
      <c r="I48" s="43"/>
      <c r="J48" s="43"/>
      <c r="K48" s="43"/>
      <c r="L48" s="66"/>
      <c r="M48" s="86"/>
      <c r="N48" s="87"/>
      <c r="O48" s="69"/>
      <c r="P48" s="88"/>
      <c r="Q48" s="89"/>
      <c r="R48" s="82"/>
      <c r="S48" s="59">
        <f t="shared" si="1"/>
        <v>0</v>
      </c>
      <c r="T48" s="16">
        <f t="shared" si="2"/>
        <v>0</v>
      </c>
      <c r="U48" s="70"/>
      <c r="V48" s="70"/>
      <c r="W48" s="17">
        <f t="shared" si="4"/>
        <v>0</v>
      </c>
      <c r="X48" s="91"/>
      <c r="Y48" s="94">
        <f t="shared" si="0"/>
        <v>0</v>
      </c>
      <c r="Z48" s="73"/>
    </row>
    <row r="49" spans="1:26" s="2" customFormat="1" ht="30" customHeight="1" x14ac:dyDescent="0.3">
      <c r="A49" s="31">
        <f t="shared" si="3"/>
        <v>543</v>
      </c>
      <c r="B49" s="12"/>
      <c r="C49" s="13"/>
      <c r="D49" s="13"/>
      <c r="E49" s="14"/>
      <c r="F49" s="46"/>
      <c r="G49" s="43"/>
      <c r="H49" s="43"/>
      <c r="I49" s="43"/>
      <c r="J49" s="43"/>
      <c r="K49" s="43"/>
      <c r="L49" s="66"/>
      <c r="M49" s="86"/>
      <c r="N49" s="87"/>
      <c r="O49" s="69"/>
      <c r="P49" s="88"/>
      <c r="Q49" s="89"/>
      <c r="R49" s="82"/>
      <c r="S49" s="59">
        <f t="shared" si="1"/>
        <v>0</v>
      </c>
      <c r="T49" s="16">
        <f t="shared" si="2"/>
        <v>0</v>
      </c>
      <c r="U49" s="70"/>
      <c r="V49" s="70"/>
      <c r="W49" s="17">
        <f t="shared" si="4"/>
        <v>0</v>
      </c>
      <c r="X49" s="91"/>
      <c r="Y49" s="94">
        <f t="shared" si="0"/>
        <v>0</v>
      </c>
      <c r="Z49" s="73"/>
    </row>
    <row r="50" spans="1:26" s="2" customFormat="1" ht="30" customHeight="1" x14ac:dyDescent="0.3">
      <c r="A50" s="31">
        <f t="shared" si="3"/>
        <v>544</v>
      </c>
      <c r="B50" s="12"/>
      <c r="C50" s="13"/>
      <c r="D50" s="13"/>
      <c r="E50" s="14"/>
      <c r="F50" s="46"/>
      <c r="G50" s="43"/>
      <c r="H50" s="43"/>
      <c r="I50" s="43"/>
      <c r="J50" s="43"/>
      <c r="K50" s="43"/>
      <c r="L50" s="66"/>
      <c r="M50" s="86"/>
      <c r="N50" s="87"/>
      <c r="O50" s="69"/>
      <c r="P50" s="88"/>
      <c r="Q50" s="89"/>
      <c r="R50" s="82"/>
      <c r="S50" s="59">
        <f t="shared" si="1"/>
        <v>0</v>
      </c>
      <c r="T50" s="16">
        <f t="shared" si="2"/>
        <v>0</v>
      </c>
      <c r="U50" s="70"/>
      <c r="V50" s="70"/>
      <c r="W50" s="17">
        <f t="shared" si="4"/>
        <v>0</v>
      </c>
      <c r="X50" s="91"/>
      <c r="Y50" s="94">
        <f t="shared" si="0"/>
        <v>0</v>
      </c>
      <c r="Z50" s="73"/>
    </row>
    <row r="51" spans="1:26" s="2" customFormat="1" ht="30" customHeight="1" x14ac:dyDescent="0.3">
      <c r="A51" s="31">
        <f t="shared" si="3"/>
        <v>545</v>
      </c>
      <c r="B51" s="12"/>
      <c r="C51" s="13"/>
      <c r="D51" s="13"/>
      <c r="E51" s="14"/>
      <c r="F51" s="46"/>
      <c r="G51" s="43"/>
      <c r="H51" s="43"/>
      <c r="I51" s="43"/>
      <c r="J51" s="43"/>
      <c r="K51" s="43"/>
      <c r="L51" s="66"/>
      <c r="M51" s="86"/>
      <c r="N51" s="87"/>
      <c r="O51" s="69"/>
      <c r="P51" s="88"/>
      <c r="Q51" s="89"/>
      <c r="R51" s="82"/>
      <c r="S51" s="59">
        <f t="shared" si="1"/>
        <v>0</v>
      </c>
      <c r="T51" s="16">
        <f t="shared" si="2"/>
        <v>0</v>
      </c>
      <c r="U51" s="70"/>
      <c r="V51" s="70"/>
      <c r="W51" s="17">
        <f t="shared" si="4"/>
        <v>0</v>
      </c>
      <c r="X51" s="91"/>
      <c r="Y51" s="94">
        <f t="shared" si="0"/>
        <v>0</v>
      </c>
      <c r="Z51" s="73"/>
    </row>
    <row r="52" spans="1:26" s="2" customFormat="1" ht="30" customHeight="1" x14ac:dyDescent="0.3">
      <c r="A52" s="31">
        <f t="shared" si="3"/>
        <v>546</v>
      </c>
      <c r="B52" s="12"/>
      <c r="C52" s="13"/>
      <c r="D52" s="13"/>
      <c r="E52" s="14"/>
      <c r="F52" s="46"/>
      <c r="G52" s="43"/>
      <c r="H52" s="43"/>
      <c r="I52" s="43"/>
      <c r="J52" s="43"/>
      <c r="K52" s="43"/>
      <c r="L52" s="66"/>
      <c r="M52" s="86"/>
      <c r="N52" s="87"/>
      <c r="O52" s="69"/>
      <c r="P52" s="88"/>
      <c r="Q52" s="89"/>
      <c r="R52" s="82"/>
      <c r="S52" s="59">
        <f t="shared" si="1"/>
        <v>0</v>
      </c>
      <c r="T52" s="16">
        <f t="shared" si="2"/>
        <v>0</v>
      </c>
      <c r="U52" s="70"/>
      <c r="V52" s="70"/>
      <c r="W52" s="17">
        <f t="shared" si="4"/>
        <v>0</v>
      </c>
      <c r="X52" s="91"/>
      <c r="Y52" s="94">
        <f t="shared" si="0"/>
        <v>0</v>
      </c>
      <c r="Z52" s="73"/>
    </row>
    <row r="53" spans="1:26" s="2" customFormat="1" ht="30" customHeight="1" x14ac:dyDescent="0.3">
      <c r="A53" s="31">
        <f t="shared" si="3"/>
        <v>547</v>
      </c>
      <c r="B53" s="12"/>
      <c r="C53" s="13"/>
      <c r="D53" s="13"/>
      <c r="E53" s="14"/>
      <c r="F53" s="46"/>
      <c r="G53" s="43"/>
      <c r="H53" s="43"/>
      <c r="I53" s="43"/>
      <c r="J53" s="43"/>
      <c r="K53" s="43"/>
      <c r="L53" s="66"/>
      <c r="M53" s="86"/>
      <c r="N53" s="87"/>
      <c r="O53" s="69"/>
      <c r="P53" s="88"/>
      <c r="Q53" s="89"/>
      <c r="R53" s="82"/>
      <c r="S53" s="59">
        <f t="shared" si="1"/>
        <v>0</v>
      </c>
      <c r="T53" s="16">
        <f t="shared" si="2"/>
        <v>0</v>
      </c>
      <c r="U53" s="70"/>
      <c r="V53" s="70"/>
      <c r="W53" s="17">
        <f t="shared" si="4"/>
        <v>0</v>
      </c>
      <c r="X53" s="91"/>
      <c r="Y53" s="94">
        <f t="shared" si="0"/>
        <v>0</v>
      </c>
      <c r="Z53" s="73"/>
    </row>
    <row r="54" spans="1:26" s="2" customFormat="1" ht="30" customHeight="1" x14ac:dyDescent="0.3">
      <c r="A54" s="31">
        <f t="shared" si="3"/>
        <v>548</v>
      </c>
      <c r="B54" s="12"/>
      <c r="C54" s="13"/>
      <c r="D54" s="13"/>
      <c r="E54" s="14"/>
      <c r="F54" s="46"/>
      <c r="G54" s="43"/>
      <c r="H54" s="43"/>
      <c r="I54" s="43"/>
      <c r="J54" s="43"/>
      <c r="K54" s="43"/>
      <c r="L54" s="66"/>
      <c r="M54" s="86"/>
      <c r="N54" s="87"/>
      <c r="O54" s="69"/>
      <c r="P54" s="88"/>
      <c r="Q54" s="89"/>
      <c r="R54" s="82"/>
      <c r="S54" s="59">
        <f t="shared" si="1"/>
        <v>0</v>
      </c>
      <c r="T54" s="16">
        <f t="shared" si="2"/>
        <v>0</v>
      </c>
      <c r="U54" s="70"/>
      <c r="V54" s="70"/>
      <c r="W54" s="17">
        <f t="shared" si="4"/>
        <v>0</v>
      </c>
      <c r="X54" s="91"/>
      <c r="Y54" s="94">
        <f t="shared" si="0"/>
        <v>0</v>
      </c>
      <c r="Z54" s="73"/>
    </row>
    <row r="55" spans="1:26" s="2" customFormat="1" ht="30" customHeight="1" x14ac:dyDescent="0.3">
      <c r="A55" s="31">
        <f t="shared" si="3"/>
        <v>549</v>
      </c>
      <c r="B55" s="12"/>
      <c r="C55" s="13"/>
      <c r="D55" s="13"/>
      <c r="E55" s="14"/>
      <c r="F55" s="46"/>
      <c r="G55" s="43"/>
      <c r="H55" s="43"/>
      <c r="I55" s="43"/>
      <c r="J55" s="43"/>
      <c r="K55" s="43"/>
      <c r="L55" s="66"/>
      <c r="M55" s="86"/>
      <c r="N55" s="87"/>
      <c r="O55" s="69"/>
      <c r="P55" s="88"/>
      <c r="Q55" s="89"/>
      <c r="R55" s="82"/>
      <c r="S55" s="59">
        <f t="shared" si="1"/>
        <v>0</v>
      </c>
      <c r="T55" s="16">
        <f t="shared" si="2"/>
        <v>0</v>
      </c>
      <c r="U55" s="70"/>
      <c r="V55" s="70"/>
      <c r="W55" s="17">
        <f t="shared" si="4"/>
        <v>0</v>
      </c>
      <c r="X55" s="91"/>
      <c r="Y55" s="94">
        <f t="shared" si="0"/>
        <v>0</v>
      </c>
      <c r="Z55" s="73"/>
    </row>
    <row r="56" spans="1:26" s="2" customFormat="1" ht="30" customHeight="1" thickBot="1" x14ac:dyDescent="0.35">
      <c r="A56" s="32">
        <f>SUM(A55+1)</f>
        <v>550</v>
      </c>
      <c r="B56" s="33"/>
      <c r="C56" s="34"/>
      <c r="D56" s="34"/>
      <c r="E56" s="35"/>
      <c r="F56" s="49"/>
      <c r="G56" s="44"/>
      <c r="H56" s="44"/>
      <c r="I56" s="44"/>
      <c r="J56" s="44"/>
      <c r="K56" s="44"/>
      <c r="L56" s="67"/>
      <c r="M56" s="92"/>
      <c r="N56" s="93"/>
      <c r="O56" s="75"/>
      <c r="P56" s="88"/>
      <c r="Q56" s="89"/>
      <c r="R56" s="82"/>
      <c r="S56" s="60">
        <f t="shared" si="1"/>
        <v>0</v>
      </c>
      <c r="T56" s="18">
        <f t="shared" si="2"/>
        <v>0</v>
      </c>
      <c r="U56" s="71"/>
      <c r="V56" s="71"/>
      <c r="W56" s="19">
        <f t="shared" si="4"/>
        <v>0</v>
      </c>
      <c r="X56" s="72"/>
      <c r="Y56" s="94">
        <f t="shared" si="0"/>
        <v>0</v>
      </c>
      <c r="Z56" s="74"/>
    </row>
    <row r="57" spans="1:26" s="4" customFormat="1" ht="30" customHeight="1" thickBot="1" x14ac:dyDescent="0.3">
      <c r="A57" s="36" t="s">
        <v>29</v>
      </c>
      <c r="B57" s="15"/>
      <c r="C57" s="15"/>
      <c r="D57" s="15"/>
      <c r="E57" s="37"/>
      <c r="F57" s="41"/>
      <c r="G57" s="41"/>
      <c r="H57" s="41"/>
      <c r="I57" s="41"/>
      <c r="J57" s="41"/>
      <c r="K57" s="41"/>
      <c r="L57" s="42"/>
      <c r="M57" s="76">
        <f t="shared" ref="M57:O57" si="5">SUM(M7:M56)</f>
        <v>0</v>
      </c>
      <c r="N57" s="77">
        <f t="shared" si="5"/>
        <v>0</v>
      </c>
      <c r="O57" s="78">
        <f t="shared" si="5"/>
        <v>0</v>
      </c>
      <c r="P57" s="76">
        <f t="shared" ref="P57" si="6">SUM(P7:P56)</f>
        <v>0</v>
      </c>
      <c r="Q57" s="77">
        <f t="shared" ref="Q57" si="7">SUM(Q7:Q56)</f>
        <v>0</v>
      </c>
      <c r="R57" s="78">
        <f t="shared" ref="R57" si="8">SUM(R7:R56)</f>
        <v>0</v>
      </c>
      <c r="S57" s="28"/>
      <c r="T57" s="29">
        <f>SUM(T7:T56)</f>
        <v>0</v>
      </c>
      <c r="U57" s="29">
        <f>SUM(U7:U56)</f>
        <v>0</v>
      </c>
      <c r="V57" s="29">
        <f>SUM(V7:V56)</f>
        <v>0</v>
      </c>
      <c r="W57" s="29">
        <f>SUM(W7:W56)</f>
        <v>0</v>
      </c>
      <c r="X57" s="29">
        <f t="shared" ref="X57:Y57" si="9">SUM(X7:X56)</f>
        <v>0</v>
      </c>
      <c r="Y57" s="29">
        <f t="shared" si="9"/>
        <v>0</v>
      </c>
      <c r="Z57" s="61"/>
    </row>
    <row r="58" spans="1:26" ht="32.1" customHeight="1" x14ac:dyDescent="0.25"/>
  </sheetData>
  <sheetProtection password="DEBF" sheet="1" selectLockedCells="1"/>
  <mergeCells count="3">
    <mergeCell ref="M4:O4"/>
    <mergeCell ref="P4:R4"/>
    <mergeCell ref="F5:L5"/>
  </mergeCells>
  <dataValidations count="1">
    <dataValidation type="list" allowBlank="1" showInputMessage="1" showErrorMessage="1" sqref="F7:L56 Z7:Z56">
      <formula1>"X"</formula1>
    </dataValidation>
  </dataValidations>
  <pageMargins left="0.23622047244094491" right="0.23622047244094491" top="0.74803149606299213" bottom="0.74803149606299213" header="0.31496062992125984" footer="0.31496062992125984"/>
  <pageSetup paperSize="9" scale="27" orientation="landscape" r:id="rId1"/>
  <ignoredErrors>
    <ignoredError sqref="Y7:Y56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58"/>
  <sheetViews>
    <sheetView zoomScale="75" zoomScaleNormal="75" workbookViewId="0">
      <pane ySplit="6" topLeftCell="A7" activePane="bottomLeft" state="frozen"/>
      <selection activeCell="D7" sqref="D7"/>
      <selection pane="bottomLeft" activeCell="B7" sqref="B7"/>
    </sheetView>
  </sheetViews>
  <sheetFormatPr baseColWidth="10" defaultColWidth="11.42578125" defaultRowHeight="15" x14ac:dyDescent="0.25"/>
  <cols>
    <col min="1" max="1" width="15.7109375" style="1" customWidth="1"/>
    <col min="2" max="2" width="12.140625" style="1" customWidth="1"/>
    <col min="3" max="3" width="46.7109375" style="1" customWidth="1"/>
    <col min="4" max="4" width="55.85546875" style="1" customWidth="1"/>
    <col min="5" max="5" width="31.42578125" style="1" customWidth="1"/>
    <col min="6" max="12" width="16.28515625" style="1" customWidth="1"/>
    <col min="13" max="14" width="24.7109375" style="1" customWidth="1"/>
    <col min="15" max="15" width="22.7109375" style="1" customWidth="1"/>
    <col min="16" max="17" width="24.7109375" style="1" customWidth="1"/>
    <col min="18" max="18" width="22.7109375" style="1" customWidth="1"/>
    <col min="19" max="19" width="19.7109375" style="1" customWidth="1"/>
    <col min="20" max="20" width="28.85546875" style="1" customWidth="1"/>
    <col min="21" max="22" width="17.7109375" style="1" customWidth="1"/>
    <col min="23" max="23" width="36.85546875" style="1" customWidth="1"/>
    <col min="24" max="24" width="34.28515625" style="1" customWidth="1"/>
    <col min="25" max="25" width="33.5703125" style="1" customWidth="1"/>
    <col min="26" max="26" width="31.42578125" style="1" customWidth="1"/>
    <col min="27" max="16384" width="11.42578125" style="1"/>
  </cols>
  <sheetData>
    <row r="1" spans="1:28" s="3" customFormat="1" ht="18.75" x14ac:dyDescent="0.3">
      <c r="A1" s="10"/>
      <c r="B1" s="2"/>
    </row>
    <row r="2" spans="1:28" s="3" customFormat="1" ht="18.75" x14ac:dyDescent="0.3">
      <c r="A2" s="10" t="str">
        <f>('Blatt 1'!A2)</f>
        <v>Anlage zum Kita-Helfer:innen VN</v>
      </c>
      <c r="B2" s="2"/>
    </row>
    <row r="3" spans="1:28" s="5" customFormat="1" ht="19.5" thickBot="1" x14ac:dyDescent="0.35">
      <c r="A3" s="10" t="str">
        <f>('Blatt 1'!A3)</f>
        <v>Bescheid vom:</v>
      </c>
      <c r="B3" s="10"/>
      <c r="D3" s="11" t="str">
        <f>IF('Blatt 1'!D3&gt;1,'Blatt 1'!D3,"")</f>
        <v/>
      </c>
    </row>
    <row r="4" spans="1:28" s="5" customFormat="1" ht="60" customHeight="1" thickBot="1" x14ac:dyDescent="0.3">
      <c r="F4" s="47"/>
      <c r="G4" s="47"/>
      <c r="H4" s="47"/>
      <c r="I4" s="47"/>
      <c r="J4" s="47"/>
      <c r="K4" s="47"/>
      <c r="L4" s="47"/>
      <c r="M4" s="95" t="str">
        <f>('Blatt 1'!M4:O4)</f>
        <v xml:space="preserve">Zusätzliche oder bereits aus den Zuschussprogrammen 
(seit 2020) geförderte Kita-Helfer:innen </v>
      </c>
      <c r="N4" s="96"/>
      <c r="O4" s="97"/>
      <c r="P4" s="98" t="str">
        <f>('Blatt 1'!P4:R4)</f>
        <v xml:space="preserve">
Aufstockung von Stunden bei vorhandenem Personal    
</v>
      </c>
      <c r="Q4" s="99"/>
      <c r="R4" s="100"/>
      <c r="S4" s="6"/>
      <c r="T4" s="7"/>
    </row>
    <row r="5" spans="1:28" s="5" customFormat="1" ht="168" customHeight="1" thickBot="1" x14ac:dyDescent="0.3">
      <c r="A5" s="38" t="str">
        <f>('Blatt 1'!A5)</f>
        <v>lfd. Nr.</v>
      </c>
      <c r="B5" s="21" t="str">
        <f>('Blatt 1'!B5)</f>
        <v>JA-Nr.</v>
      </c>
      <c r="C5" s="21" t="str">
        <f>('Blatt 1'!C5)</f>
        <v>Name 
Träger</v>
      </c>
      <c r="D5" s="21" t="str">
        <f>('Blatt 1'!D5)</f>
        <v>Name 
Kindertageseinrichtung</v>
      </c>
      <c r="E5" s="22" t="str">
        <f>('Blatt 1'!E5)</f>
        <v>Aktenzeichen
LJA 
(50-0303-XXXXXXX-XXX BL AH 2024 1. HJ)</v>
      </c>
      <c r="F5" s="101" t="str">
        <f>('Blatt 1'!F5:L5)</f>
        <v>Beschäftigungmonate bei zusätzlicher oder bereits aus dem Zuschussprogramm geförderter Kita-Helfer:innen und/oder Aufstockung von Stunden bei vorhandem Personal                                                                                                      "X" -&gt; bei Erfüllen der Vorraussetzung, sonst bitte frei lassen</v>
      </c>
      <c r="G5" s="102"/>
      <c r="H5" s="102"/>
      <c r="I5" s="102"/>
      <c r="J5" s="102"/>
      <c r="K5" s="102"/>
      <c r="L5" s="103"/>
      <c r="M5" s="38" t="str">
        <f>('Blatt 1'!M5)</f>
        <v>Anzahl der Personen</v>
      </c>
      <c r="N5" s="21" t="str">
        <f>('Blatt 1'!N5)</f>
        <v>Gesamtzahl der Stunden im Förderzeitraum</v>
      </c>
      <c r="O5" s="22" t="str">
        <f>('Blatt 1'!O5)</f>
        <v>Personal-
ausgaben im Förderzeitraum</v>
      </c>
      <c r="P5" s="79" t="str">
        <f>('Blatt 1'!P5)</f>
        <v>Anzahl der Personen</v>
      </c>
      <c r="Q5" s="80" t="str">
        <f>('Blatt 1'!Q5)</f>
        <v>Gesamtzahl der Stunden im Förderzeitraum</v>
      </c>
      <c r="R5" s="81" t="str">
        <f>('Blatt 1'!R5)</f>
        <v>Personal-
ausgaben im Förderzeitraum</v>
      </c>
      <c r="S5" s="20" t="str">
        <f>('Blatt 1'!S5)</f>
        <v>zuwendungs-fähige Monate</v>
      </c>
      <c r="T5" s="20" t="str">
        <f>('Blatt 1'!T5)</f>
        <v xml:space="preserve">zuwendungsfähige 
Gesamtausgaben
in €
</v>
      </c>
      <c r="U5" s="20" t="str">
        <f>('Blatt 1'!U5)</f>
        <v>abzügl. 
Leistungen 
Dritter 
in €</v>
      </c>
      <c r="V5" s="21" t="str">
        <f>('Blatt 1'!V5)</f>
        <v>abzügl.
weiterer
öffentl.
Mittel
in €</v>
      </c>
      <c r="W5" s="21" t="str">
        <f>('Blatt 1'!W5)</f>
        <v>max. Förderbetrag
gemäß Nr. 5.4.2.2</v>
      </c>
      <c r="X5" s="21" t="s">
        <v>34</v>
      </c>
      <c r="Y5" s="21" t="str">
        <f>('Blatt 1'!Y5)</f>
        <v xml:space="preserve">zu erstattende Mittel </v>
      </c>
      <c r="Z5" s="63" t="s">
        <v>35</v>
      </c>
      <c r="AA5" s="8"/>
      <c r="AB5" s="8"/>
    </row>
    <row r="6" spans="1:28" s="51" customFormat="1" ht="33.75" customHeight="1" thickBot="1" x14ac:dyDescent="0.3">
      <c r="A6" s="83"/>
      <c r="B6" s="84"/>
      <c r="C6" s="84"/>
      <c r="D6" s="84"/>
      <c r="E6" s="84"/>
      <c r="F6" s="45" t="s">
        <v>12</v>
      </c>
      <c r="G6" s="45" t="s">
        <v>13</v>
      </c>
      <c r="H6" s="45" t="s">
        <v>14</v>
      </c>
      <c r="I6" s="45" t="s">
        <v>15</v>
      </c>
      <c r="J6" s="45" t="s">
        <v>10</v>
      </c>
      <c r="K6" s="45" t="s">
        <v>16</v>
      </c>
      <c r="L6" s="68" t="s">
        <v>11</v>
      </c>
      <c r="M6" s="39"/>
      <c r="N6" s="40"/>
      <c r="O6" s="64"/>
      <c r="P6" s="39"/>
      <c r="Q6" s="40"/>
      <c r="R6" s="64"/>
      <c r="S6" s="62"/>
      <c r="T6" s="40"/>
      <c r="U6" s="40"/>
      <c r="V6" s="40"/>
      <c r="W6" s="40"/>
      <c r="X6" s="40"/>
      <c r="Y6" s="40"/>
      <c r="Z6" s="52"/>
      <c r="AA6" s="50"/>
      <c r="AB6" s="50"/>
    </row>
    <row r="7" spans="1:28" s="2" customFormat="1" ht="30" customHeight="1" x14ac:dyDescent="0.3">
      <c r="A7" s="30">
        <f>SUM('Blatt 11'!A56+1)</f>
        <v>551</v>
      </c>
      <c r="B7" s="25"/>
      <c r="C7" s="26"/>
      <c r="D7" s="26"/>
      <c r="E7" s="27"/>
      <c r="F7" s="46"/>
      <c r="G7" s="43"/>
      <c r="H7" s="43"/>
      <c r="I7" s="43"/>
      <c r="J7" s="43"/>
      <c r="K7" s="43"/>
      <c r="L7" s="65"/>
      <c r="M7" s="86"/>
      <c r="N7" s="87"/>
      <c r="O7" s="69"/>
      <c r="P7" s="88"/>
      <c r="Q7" s="89"/>
      <c r="R7" s="82"/>
      <c r="S7" s="57">
        <f>COUNTIF(F7:L7,"X")</f>
        <v>0</v>
      </c>
      <c r="T7" s="23">
        <f>SUM(O7+R7)</f>
        <v>0</v>
      </c>
      <c r="U7" s="24"/>
      <c r="V7" s="24"/>
      <c r="W7" s="48">
        <f>IF(T7-U7-V7&lt;=S7*1500,T7,S7*1500)-IF(ROUND(U7+V7,2)&gt;=ROUND((T7-(S7*1500)),2),U7+V7,0)</f>
        <v>0</v>
      </c>
      <c r="X7" s="90"/>
      <c r="Y7" s="94">
        <f t="shared" ref="Y7:Y56" si="0">IF(X7&gt;W7,X7-W7,0)</f>
        <v>0</v>
      </c>
      <c r="Z7" s="58"/>
    </row>
    <row r="8" spans="1:28" s="2" customFormat="1" ht="30" customHeight="1" x14ac:dyDescent="0.3">
      <c r="A8" s="31">
        <f>SUM(A7+1)</f>
        <v>552</v>
      </c>
      <c r="B8" s="12"/>
      <c r="C8" s="13"/>
      <c r="D8" s="13"/>
      <c r="E8" s="14"/>
      <c r="F8" s="46"/>
      <c r="G8" s="43"/>
      <c r="H8" s="43"/>
      <c r="I8" s="43"/>
      <c r="J8" s="43"/>
      <c r="K8" s="43"/>
      <c r="L8" s="66"/>
      <c r="M8" s="86"/>
      <c r="N8" s="87"/>
      <c r="O8" s="69"/>
      <c r="P8" s="88"/>
      <c r="Q8" s="89"/>
      <c r="R8" s="82"/>
      <c r="S8" s="59">
        <f t="shared" ref="S8:S56" si="1">COUNTIF(F8:L8,"X")</f>
        <v>0</v>
      </c>
      <c r="T8" s="16">
        <f t="shared" ref="T8:T56" si="2">O8+R8</f>
        <v>0</v>
      </c>
      <c r="U8" s="9"/>
      <c r="V8" s="9"/>
      <c r="W8" s="17">
        <f>IF(T8-U8-V8&lt;=S8*1500,T8,S8*1500)-IF(ROUND(U8+V8,2)&gt;=ROUND((T8-(S8*1500)),2),U8+V8,0)</f>
        <v>0</v>
      </c>
      <c r="X8" s="90"/>
      <c r="Y8" s="94">
        <f t="shared" si="0"/>
        <v>0</v>
      </c>
      <c r="Z8" s="58"/>
    </row>
    <row r="9" spans="1:28" s="2" customFormat="1" ht="30" customHeight="1" x14ac:dyDescent="0.3">
      <c r="A9" s="31">
        <f t="shared" ref="A9:A55" si="3">SUM(A8+1)</f>
        <v>553</v>
      </c>
      <c r="B9" s="12"/>
      <c r="C9" s="13"/>
      <c r="D9" s="13"/>
      <c r="E9" s="14"/>
      <c r="F9" s="46"/>
      <c r="G9" s="43"/>
      <c r="H9" s="43"/>
      <c r="I9" s="43"/>
      <c r="J9" s="43"/>
      <c r="K9" s="43"/>
      <c r="L9" s="66"/>
      <c r="M9" s="86"/>
      <c r="N9" s="87"/>
      <c r="O9" s="69"/>
      <c r="P9" s="88"/>
      <c r="Q9" s="89"/>
      <c r="R9" s="82"/>
      <c r="S9" s="59">
        <f t="shared" si="1"/>
        <v>0</v>
      </c>
      <c r="T9" s="16">
        <f t="shared" si="2"/>
        <v>0</v>
      </c>
      <c r="U9" s="9"/>
      <c r="V9" s="9"/>
      <c r="W9" s="17">
        <f t="shared" ref="W9:W56" si="4">IF(T9-U9-V9&lt;=S9*1500,T9,S9*1500)-IF(ROUND(U9+V9,2)&gt;=ROUND((T9-(S9*1500)),2),U9+V9,0)</f>
        <v>0</v>
      </c>
      <c r="X9" s="90"/>
      <c r="Y9" s="94">
        <f t="shared" si="0"/>
        <v>0</v>
      </c>
      <c r="Z9" s="58"/>
    </row>
    <row r="10" spans="1:28" s="2" customFormat="1" ht="30" customHeight="1" x14ac:dyDescent="0.3">
      <c r="A10" s="31">
        <f t="shared" si="3"/>
        <v>554</v>
      </c>
      <c r="B10" s="12"/>
      <c r="C10" s="13"/>
      <c r="D10" s="13"/>
      <c r="E10" s="14"/>
      <c r="F10" s="46"/>
      <c r="G10" s="43"/>
      <c r="H10" s="43"/>
      <c r="I10" s="43"/>
      <c r="J10" s="43"/>
      <c r="K10" s="43"/>
      <c r="L10" s="66"/>
      <c r="M10" s="86"/>
      <c r="N10" s="87"/>
      <c r="O10" s="69"/>
      <c r="P10" s="88"/>
      <c r="Q10" s="89"/>
      <c r="R10" s="82"/>
      <c r="S10" s="59">
        <f t="shared" si="1"/>
        <v>0</v>
      </c>
      <c r="T10" s="16">
        <f t="shared" si="2"/>
        <v>0</v>
      </c>
      <c r="U10" s="9"/>
      <c r="V10" s="9"/>
      <c r="W10" s="17">
        <f t="shared" si="4"/>
        <v>0</v>
      </c>
      <c r="X10" s="90"/>
      <c r="Y10" s="94">
        <f t="shared" si="0"/>
        <v>0</v>
      </c>
      <c r="Z10" s="58"/>
    </row>
    <row r="11" spans="1:28" s="2" customFormat="1" ht="30" customHeight="1" x14ac:dyDescent="0.3">
      <c r="A11" s="31">
        <f t="shared" si="3"/>
        <v>555</v>
      </c>
      <c r="B11" s="12"/>
      <c r="C11" s="13"/>
      <c r="D11" s="13"/>
      <c r="E11" s="14"/>
      <c r="F11" s="46"/>
      <c r="G11" s="43"/>
      <c r="H11" s="43"/>
      <c r="I11" s="43"/>
      <c r="J11" s="43"/>
      <c r="K11" s="43"/>
      <c r="L11" s="66"/>
      <c r="M11" s="86"/>
      <c r="N11" s="87"/>
      <c r="O11" s="69"/>
      <c r="P11" s="88"/>
      <c r="Q11" s="89"/>
      <c r="R11" s="82"/>
      <c r="S11" s="59">
        <f t="shared" si="1"/>
        <v>0</v>
      </c>
      <c r="T11" s="16">
        <f t="shared" si="2"/>
        <v>0</v>
      </c>
      <c r="U11" s="9"/>
      <c r="V11" s="9"/>
      <c r="W11" s="17">
        <f t="shared" si="4"/>
        <v>0</v>
      </c>
      <c r="X11" s="90"/>
      <c r="Y11" s="94">
        <f t="shared" si="0"/>
        <v>0</v>
      </c>
      <c r="Z11" s="58"/>
    </row>
    <row r="12" spans="1:28" s="2" customFormat="1" ht="30" customHeight="1" x14ac:dyDescent="0.3">
      <c r="A12" s="31">
        <f t="shared" si="3"/>
        <v>556</v>
      </c>
      <c r="B12" s="12"/>
      <c r="C12" s="13"/>
      <c r="D12" s="13"/>
      <c r="E12" s="14"/>
      <c r="F12" s="46"/>
      <c r="G12" s="43"/>
      <c r="H12" s="43"/>
      <c r="I12" s="43"/>
      <c r="J12" s="43"/>
      <c r="K12" s="43"/>
      <c r="L12" s="66"/>
      <c r="M12" s="86"/>
      <c r="N12" s="87"/>
      <c r="O12" s="69"/>
      <c r="P12" s="88"/>
      <c r="Q12" s="89"/>
      <c r="R12" s="82"/>
      <c r="S12" s="59">
        <f t="shared" si="1"/>
        <v>0</v>
      </c>
      <c r="T12" s="16">
        <f t="shared" si="2"/>
        <v>0</v>
      </c>
      <c r="U12" s="9"/>
      <c r="V12" s="9"/>
      <c r="W12" s="17">
        <f t="shared" si="4"/>
        <v>0</v>
      </c>
      <c r="X12" s="90"/>
      <c r="Y12" s="94">
        <f t="shared" si="0"/>
        <v>0</v>
      </c>
      <c r="Z12" s="58"/>
    </row>
    <row r="13" spans="1:28" s="2" customFormat="1" ht="30" customHeight="1" x14ac:dyDescent="0.3">
      <c r="A13" s="31">
        <f t="shared" si="3"/>
        <v>557</v>
      </c>
      <c r="B13" s="12"/>
      <c r="C13" s="13"/>
      <c r="D13" s="13"/>
      <c r="E13" s="14"/>
      <c r="F13" s="46"/>
      <c r="G13" s="43"/>
      <c r="H13" s="43"/>
      <c r="I13" s="43"/>
      <c r="J13" s="43"/>
      <c r="K13" s="43"/>
      <c r="L13" s="66"/>
      <c r="M13" s="86"/>
      <c r="N13" s="87"/>
      <c r="O13" s="69"/>
      <c r="P13" s="88"/>
      <c r="Q13" s="89"/>
      <c r="R13" s="82"/>
      <c r="S13" s="59">
        <f t="shared" si="1"/>
        <v>0</v>
      </c>
      <c r="T13" s="16">
        <f t="shared" si="2"/>
        <v>0</v>
      </c>
      <c r="U13" s="70"/>
      <c r="V13" s="70"/>
      <c r="W13" s="17">
        <f t="shared" si="4"/>
        <v>0</v>
      </c>
      <c r="X13" s="91"/>
      <c r="Y13" s="94">
        <f t="shared" si="0"/>
        <v>0</v>
      </c>
      <c r="Z13" s="73"/>
    </row>
    <row r="14" spans="1:28" s="2" customFormat="1" ht="30" customHeight="1" x14ac:dyDescent="0.3">
      <c r="A14" s="31">
        <f t="shared" si="3"/>
        <v>558</v>
      </c>
      <c r="B14" s="12"/>
      <c r="C14" s="13"/>
      <c r="D14" s="13"/>
      <c r="E14" s="14"/>
      <c r="F14" s="46"/>
      <c r="G14" s="43"/>
      <c r="H14" s="43"/>
      <c r="I14" s="43"/>
      <c r="J14" s="43"/>
      <c r="K14" s="43"/>
      <c r="L14" s="66"/>
      <c r="M14" s="86"/>
      <c r="N14" s="87"/>
      <c r="O14" s="69"/>
      <c r="P14" s="88"/>
      <c r="Q14" s="89"/>
      <c r="R14" s="82"/>
      <c r="S14" s="59">
        <f t="shared" si="1"/>
        <v>0</v>
      </c>
      <c r="T14" s="16">
        <f t="shared" si="2"/>
        <v>0</v>
      </c>
      <c r="U14" s="70"/>
      <c r="V14" s="70"/>
      <c r="W14" s="17">
        <f t="shared" si="4"/>
        <v>0</v>
      </c>
      <c r="X14" s="91"/>
      <c r="Y14" s="94">
        <f t="shared" si="0"/>
        <v>0</v>
      </c>
      <c r="Z14" s="73"/>
    </row>
    <row r="15" spans="1:28" s="2" customFormat="1" ht="30" customHeight="1" x14ac:dyDescent="0.3">
      <c r="A15" s="31">
        <f t="shared" si="3"/>
        <v>559</v>
      </c>
      <c r="B15" s="12"/>
      <c r="C15" s="13"/>
      <c r="D15" s="13"/>
      <c r="E15" s="14"/>
      <c r="F15" s="46"/>
      <c r="G15" s="43"/>
      <c r="H15" s="43"/>
      <c r="I15" s="43"/>
      <c r="J15" s="43"/>
      <c r="K15" s="43"/>
      <c r="L15" s="66"/>
      <c r="M15" s="86"/>
      <c r="N15" s="87"/>
      <c r="O15" s="69"/>
      <c r="P15" s="88"/>
      <c r="Q15" s="89"/>
      <c r="R15" s="82"/>
      <c r="S15" s="59">
        <f t="shared" si="1"/>
        <v>0</v>
      </c>
      <c r="T15" s="16">
        <f t="shared" si="2"/>
        <v>0</v>
      </c>
      <c r="U15" s="70"/>
      <c r="V15" s="70"/>
      <c r="W15" s="17">
        <f t="shared" si="4"/>
        <v>0</v>
      </c>
      <c r="X15" s="91"/>
      <c r="Y15" s="94">
        <f t="shared" si="0"/>
        <v>0</v>
      </c>
      <c r="Z15" s="73"/>
    </row>
    <row r="16" spans="1:28" s="2" customFormat="1" ht="30" customHeight="1" x14ac:dyDescent="0.3">
      <c r="A16" s="31">
        <f t="shared" si="3"/>
        <v>560</v>
      </c>
      <c r="B16" s="12"/>
      <c r="C16" s="13"/>
      <c r="D16" s="13"/>
      <c r="E16" s="14"/>
      <c r="F16" s="46"/>
      <c r="G16" s="43"/>
      <c r="H16" s="43"/>
      <c r="I16" s="43"/>
      <c r="J16" s="43"/>
      <c r="K16" s="43"/>
      <c r="L16" s="66"/>
      <c r="M16" s="86"/>
      <c r="N16" s="87"/>
      <c r="O16" s="69"/>
      <c r="P16" s="88"/>
      <c r="Q16" s="89"/>
      <c r="R16" s="82"/>
      <c r="S16" s="59">
        <f t="shared" si="1"/>
        <v>0</v>
      </c>
      <c r="T16" s="16">
        <f t="shared" si="2"/>
        <v>0</v>
      </c>
      <c r="U16" s="70"/>
      <c r="V16" s="70"/>
      <c r="W16" s="17">
        <f t="shared" si="4"/>
        <v>0</v>
      </c>
      <c r="X16" s="91"/>
      <c r="Y16" s="94">
        <f t="shared" si="0"/>
        <v>0</v>
      </c>
      <c r="Z16" s="73"/>
    </row>
    <row r="17" spans="1:26" s="2" customFormat="1" ht="30" customHeight="1" x14ac:dyDescent="0.3">
      <c r="A17" s="31">
        <f t="shared" si="3"/>
        <v>561</v>
      </c>
      <c r="B17" s="12"/>
      <c r="C17" s="13"/>
      <c r="D17" s="13"/>
      <c r="E17" s="14"/>
      <c r="F17" s="46"/>
      <c r="G17" s="43"/>
      <c r="H17" s="43"/>
      <c r="I17" s="43"/>
      <c r="J17" s="43"/>
      <c r="K17" s="43"/>
      <c r="L17" s="66"/>
      <c r="M17" s="86"/>
      <c r="N17" s="87"/>
      <c r="O17" s="69"/>
      <c r="P17" s="88"/>
      <c r="Q17" s="89"/>
      <c r="R17" s="82"/>
      <c r="S17" s="59">
        <f t="shared" si="1"/>
        <v>0</v>
      </c>
      <c r="T17" s="16">
        <f t="shared" si="2"/>
        <v>0</v>
      </c>
      <c r="U17" s="70"/>
      <c r="V17" s="70"/>
      <c r="W17" s="17">
        <f t="shared" si="4"/>
        <v>0</v>
      </c>
      <c r="X17" s="91"/>
      <c r="Y17" s="94">
        <f t="shared" si="0"/>
        <v>0</v>
      </c>
      <c r="Z17" s="73"/>
    </row>
    <row r="18" spans="1:26" s="2" customFormat="1" ht="30" customHeight="1" x14ac:dyDescent="0.3">
      <c r="A18" s="31">
        <f t="shared" si="3"/>
        <v>562</v>
      </c>
      <c r="B18" s="12"/>
      <c r="C18" s="13"/>
      <c r="D18" s="13"/>
      <c r="E18" s="14"/>
      <c r="F18" s="46"/>
      <c r="G18" s="43"/>
      <c r="H18" s="43"/>
      <c r="I18" s="43"/>
      <c r="J18" s="43"/>
      <c r="K18" s="43"/>
      <c r="L18" s="66"/>
      <c r="M18" s="86"/>
      <c r="N18" s="87"/>
      <c r="O18" s="69"/>
      <c r="P18" s="88"/>
      <c r="Q18" s="89"/>
      <c r="R18" s="82"/>
      <c r="S18" s="59">
        <f t="shared" si="1"/>
        <v>0</v>
      </c>
      <c r="T18" s="16">
        <f t="shared" si="2"/>
        <v>0</v>
      </c>
      <c r="U18" s="70"/>
      <c r="V18" s="70"/>
      <c r="W18" s="17">
        <f t="shared" si="4"/>
        <v>0</v>
      </c>
      <c r="X18" s="91"/>
      <c r="Y18" s="94">
        <f t="shared" si="0"/>
        <v>0</v>
      </c>
      <c r="Z18" s="73"/>
    </row>
    <row r="19" spans="1:26" s="2" customFormat="1" ht="30" customHeight="1" x14ac:dyDescent="0.3">
      <c r="A19" s="31">
        <f t="shared" si="3"/>
        <v>563</v>
      </c>
      <c r="B19" s="12"/>
      <c r="C19" s="13"/>
      <c r="D19" s="13"/>
      <c r="E19" s="14"/>
      <c r="F19" s="46"/>
      <c r="G19" s="43"/>
      <c r="H19" s="43"/>
      <c r="I19" s="43"/>
      <c r="J19" s="43"/>
      <c r="K19" s="43"/>
      <c r="L19" s="66"/>
      <c r="M19" s="86"/>
      <c r="N19" s="87"/>
      <c r="O19" s="69"/>
      <c r="P19" s="88"/>
      <c r="Q19" s="89"/>
      <c r="R19" s="82"/>
      <c r="S19" s="59">
        <f t="shared" si="1"/>
        <v>0</v>
      </c>
      <c r="T19" s="16">
        <f t="shared" si="2"/>
        <v>0</v>
      </c>
      <c r="U19" s="70"/>
      <c r="V19" s="70"/>
      <c r="W19" s="17">
        <f t="shared" si="4"/>
        <v>0</v>
      </c>
      <c r="X19" s="91"/>
      <c r="Y19" s="94">
        <f t="shared" si="0"/>
        <v>0</v>
      </c>
      <c r="Z19" s="73"/>
    </row>
    <row r="20" spans="1:26" s="2" customFormat="1" ht="30" customHeight="1" x14ac:dyDescent="0.3">
      <c r="A20" s="31">
        <f t="shared" si="3"/>
        <v>564</v>
      </c>
      <c r="B20" s="12"/>
      <c r="C20" s="13"/>
      <c r="D20" s="13"/>
      <c r="E20" s="14"/>
      <c r="F20" s="46"/>
      <c r="G20" s="43"/>
      <c r="H20" s="43"/>
      <c r="I20" s="43"/>
      <c r="J20" s="43"/>
      <c r="K20" s="43"/>
      <c r="L20" s="66"/>
      <c r="M20" s="86"/>
      <c r="N20" s="87"/>
      <c r="O20" s="69"/>
      <c r="P20" s="88"/>
      <c r="Q20" s="89"/>
      <c r="R20" s="82"/>
      <c r="S20" s="59">
        <f t="shared" si="1"/>
        <v>0</v>
      </c>
      <c r="T20" s="16">
        <f t="shared" si="2"/>
        <v>0</v>
      </c>
      <c r="U20" s="70"/>
      <c r="V20" s="70"/>
      <c r="W20" s="17">
        <f t="shared" si="4"/>
        <v>0</v>
      </c>
      <c r="X20" s="91"/>
      <c r="Y20" s="94">
        <f t="shared" si="0"/>
        <v>0</v>
      </c>
      <c r="Z20" s="73"/>
    </row>
    <row r="21" spans="1:26" s="2" customFormat="1" ht="30" customHeight="1" x14ac:dyDescent="0.3">
      <c r="A21" s="31">
        <f t="shared" si="3"/>
        <v>565</v>
      </c>
      <c r="B21" s="12"/>
      <c r="C21" s="13"/>
      <c r="D21" s="13"/>
      <c r="E21" s="14"/>
      <c r="F21" s="46"/>
      <c r="G21" s="43"/>
      <c r="H21" s="43"/>
      <c r="I21" s="43"/>
      <c r="J21" s="43"/>
      <c r="K21" s="43"/>
      <c r="L21" s="66"/>
      <c r="M21" s="86"/>
      <c r="N21" s="87"/>
      <c r="O21" s="69"/>
      <c r="P21" s="88"/>
      <c r="Q21" s="89"/>
      <c r="R21" s="82"/>
      <c r="S21" s="59">
        <f t="shared" si="1"/>
        <v>0</v>
      </c>
      <c r="T21" s="16">
        <f t="shared" si="2"/>
        <v>0</v>
      </c>
      <c r="U21" s="70"/>
      <c r="V21" s="70"/>
      <c r="W21" s="17">
        <f t="shared" si="4"/>
        <v>0</v>
      </c>
      <c r="X21" s="91"/>
      <c r="Y21" s="94">
        <f t="shared" si="0"/>
        <v>0</v>
      </c>
      <c r="Z21" s="73"/>
    </row>
    <row r="22" spans="1:26" s="2" customFormat="1" ht="30" customHeight="1" x14ac:dyDescent="0.3">
      <c r="A22" s="31">
        <f t="shared" si="3"/>
        <v>566</v>
      </c>
      <c r="B22" s="12"/>
      <c r="C22" s="13"/>
      <c r="D22" s="13"/>
      <c r="E22" s="14"/>
      <c r="F22" s="46"/>
      <c r="G22" s="43"/>
      <c r="H22" s="43"/>
      <c r="I22" s="43"/>
      <c r="J22" s="43"/>
      <c r="K22" s="43"/>
      <c r="L22" s="66"/>
      <c r="M22" s="86"/>
      <c r="N22" s="87"/>
      <c r="O22" s="69"/>
      <c r="P22" s="88"/>
      <c r="Q22" s="89"/>
      <c r="R22" s="82"/>
      <c r="S22" s="59">
        <f t="shared" si="1"/>
        <v>0</v>
      </c>
      <c r="T22" s="16">
        <f t="shared" si="2"/>
        <v>0</v>
      </c>
      <c r="U22" s="70"/>
      <c r="V22" s="70"/>
      <c r="W22" s="17">
        <f t="shared" si="4"/>
        <v>0</v>
      </c>
      <c r="X22" s="91"/>
      <c r="Y22" s="94">
        <f t="shared" si="0"/>
        <v>0</v>
      </c>
      <c r="Z22" s="73"/>
    </row>
    <row r="23" spans="1:26" s="2" customFormat="1" ht="30" customHeight="1" x14ac:dyDescent="0.3">
      <c r="A23" s="31">
        <f t="shared" si="3"/>
        <v>567</v>
      </c>
      <c r="B23" s="12"/>
      <c r="C23" s="13"/>
      <c r="D23" s="13"/>
      <c r="E23" s="14"/>
      <c r="F23" s="46"/>
      <c r="G23" s="43"/>
      <c r="H23" s="43"/>
      <c r="I23" s="43"/>
      <c r="J23" s="43"/>
      <c r="K23" s="43"/>
      <c r="L23" s="66"/>
      <c r="M23" s="86"/>
      <c r="N23" s="87"/>
      <c r="O23" s="69"/>
      <c r="P23" s="88"/>
      <c r="Q23" s="89"/>
      <c r="R23" s="82"/>
      <c r="S23" s="59">
        <f t="shared" si="1"/>
        <v>0</v>
      </c>
      <c r="T23" s="16">
        <f t="shared" si="2"/>
        <v>0</v>
      </c>
      <c r="U23" s="70"/>
      <c r="V23" s="70"/>
      <c r="W23" s="17">
        <f t="shared" si="4"/>
        <v>0</v>
      </c>
      <c r="X23" s="91"/>
      <c r="Y23" s="94">
        <f t="shared" si="0"/>
        <v>0</v>
      </c>
      <c r="Z23" s="73"/>
    </row>
    <row r="24" spans="1:26" s="2" customFormat="1" ht="30" customHeight="1" x14ac:dyDescent="0.3">
      <c r="A24" s="31">
        <f t="shared" si="3"/>
        <v>568</v>
      </c>
      <c r="B24" s="12"/>
      <c r="C24" s="13"/>
      <c r="D24" s="13"/>
      <c r="E24" s="14"/>
      <c r="F24" s="46"/>
      <c r="G24" s="43"/>
      <c r="H24" s="43"/>
      <c r="I24" s="43"/>
      <c r="J24" s="43"/>
      <c r="K24" s="43"/>
      <c r="L24" s="66"/>
      <c r="M24" s="86"/>
      <c r="N24" s="87"/>
      <c r="O24" s="69"/>
      <c r="P24" s="88"/>
      <c r="Q24" s="89"/>
      <c r="R24" s="82"/>
      <c r="S24" s="59">
        <f t="shared" si="1"/>
        <v>0</v>
      </c>
      <c r="T24" s="16">
        <f t="shared" si="2"/>
        <v>0</v>
      </c>
      <c r="U24" s="70"/>
      <c r="V24" s="70"/>
      <c r="W24" s="17">
        <f t="shared" si="4"/>
        <v>0</v>
      </c>
      <c r="X24" s="91"/>
      <c r="Y24" s="94">
        <f t="shared" si="0"/>
        <v>0</v>
      </c>
      <c r="Z24" s="73"/>
    </row>
    <row r="25" spans="1:26" s="2" customFormat="1" ht="30" customHeight="1" x14ac:dyDescent="0.3">
      <c r="A25" s="31">
        <f t="shared" si="3"/>
        <v>569</v>
      </c>
      <c r="B25" s="12"/>
      <c r="C25" s="13"/>
      <c r="D25" s="13"/>
      <c r="E25" s="14"/>
      <c r="F25" s="46"/>
      <c r="G25" s="43"/>
      <c r="H25" s="43"/>
      <c r="I25" s="43"/>
      <c r="J25" s="43"/>
      <c r="K25" s="43"/>
      <c r="L25" s="66"/>
      <c r="M25" s="86"/>
      <c r="N25" s="87"/>
      <c r="O25" s="69"/>
      <c r="P25" s="88"/>
      <c r="Q25" s="89"/>
      <c r="R25" s="82"/>
      <c r="S25" s="59">
        <f t="shared" si="1"/>
        <v>0</v>
      </c>
      <c r="T25" s="16">
        <f t="shared" si="2"/>
        <v>0</v>
      </c>
      <c r="U25" s="70"/>
      <c r="V25" s="70"/>
      <c r="W25" s="17">
        <f t="shared" si="4"/>
        <v>0</v>
      </c>
      <c r="X25" s="91"/>
      <c r="Y25" s="94">
        <f t="shared" si="0"/>
        <v>0</v>
      </c>
      <c r="Z25" s="73"/>
    </row>
    <row r="26" spans="1:26" s="2" customFormat="1" ht="30" customHeight="1" x14ac:dyDescent="0.3">
      <c r="A26" s="31">
        <f t="shared" si="3"/>
        <v>570</v>
      </c>
      <c r="B26" s="12"/>
      <c r="C26" s="13"/>
      <c r="D26" s="13"/>
      <c r="E26" s="14"/>
      <c r="F26" s="46"/>
      <c r="G26" s="43"/>
      <c r="H26" s="43"/>
      <c r="I26" s="43"/>
      <c r="J26" s="43"/>
      <c r="K26" s="43"/>
      <c r="L26" s="66"/>
      <c r="M26" s="86"/>
      <c r="N26" s="87"/>
      <c r="O26" s="69"/>
      <c r="P26" s="88"/>
      <c r="Q26" s="89"/>
      <c r="R26" s="82"/>
      <c r="S26" s="59">
        <f t="shared" si="1"/>
        <v>0</v>
      </c>
      <c r="T26" s="16">
        <f t="shared" si="2"/>
        <v>0</v>
      </c>
      <c r="U26" s="70"/>
      <c r="V26" s="70"/>
      <c r="W26" s="17">
        <f t="shared" si="4"/>
        <v>0</v>
      </c>
      <c r="X26" s="91"/>
      <c r="Y26" s="94">
        <f t="shared" si="0"/>
        <v>0</v>
      </c>
      <c r="Z26" s="73"/>
    </row>
    <row r="27" spans="1:26" s="2" customFormat="1" ht="30" customHeight="1" x14ac:dyDescent="0.3">
      <c r="A27" s="31">
        <f t="shared" si="3"/>
        <v>571</v>
      </c>
      <c r="B27" s="12"/>
      <c r="C27" s="13"/>
      <c r="D27" s="13"/>
      <c r="E27" s="14"/>
      <c r="F27" s="46"/>
      <c r="G27" s="43"/>
      <c r="H27" s="43"/>
      <c r="I27" s="43"/>
      <c r="J27" s="43"/>
      <c r="K27" s="43"/>
      <c r="L27" s="66"/>
      <c r="M27" s="86"/>
      <c r="N27" s="87"/>
      <c r="O27" s="69"/>
      <c r="P27" s="88"/>
      <c r="Q27" s="89"/>
      <c r="R27" s="82"/>
      <c r="S27" s="59">
        <f t="shared" si="1"/>
        <v>0</v>
      </c>
      <c r="T27" s="16">
        <f t="shared" si="2"/>
        <v>0</v>
      </c>
      <c r="U27" s="70"/>
      <c r="V27" s="70"/>
      <c r="W27" s="17">
        <f t="shared" si="4"/>
        <v>0</v>
      </c>
      <c r="X27" s="91"/>
      <c r="Y27" s="94">
        <f t="shared" si="0"/>
        <v>0</v>
      </c>
      <c r="Z27" s="73"/>
    </row>
    <row r="28" spans="1:26" s="2" customFormat="1" ht="30" customHeight="1" x14ac:dyDescent="0.3">
      <c r="A28" s="31">
        <f t="shared" si="3"/>
        <v>572</v>
      </c>
      <c r="B28" s="12"/>
      <c r="C28" s="13"/>
      <c r="D28" s="13"/>
      <c r="E28" s="14"/>
      <c r="F28" s="46"/>
      <c r="G28" s="43"/>
      <c r="H28" s="43"/>
      <c r="I28" s="43"/>
      <c r="J28" s="43"/>
      <c r="K28" s="43"/>
      <c r="L28" s="66"/>
      <c r="M28" s="86"/>
      <c r="N28" s="87"/>
      <c r="O28" s="69"/>
      <c r="P28" s="88"/>
      <c r="Q28" s="89"/>
      <c r="R28" s="82"/>
      <c r="S28" s="59">
        <f t="shared" si="1"/>
        <v>0</v>
      </c>
      <c r="T28" s="16">
        <f t="shared" si="2"/>
        <v>0</v>
      </c>
      <c r="U28" s="70"/>
      <c r="V28" s="70"/>
      <c r="W28" s="17">
        <f t="shared" si="4"/>
        <v>0</v>
      </c>
      <c r="X28" s="91"/>
      <c r="Y28" s="94">
        <f t="shared" si="0"/>
        <v>0</v>
      </c>
      <c r="Z28" s="73"/>
    </row>
    <row r="29" spans="1:26" s="2" customFormat="1" ht="30" customHeight="1" x14ac:dyDescent="0.3">
      <c r="A29" s="31">
        <f t="shared" si="3"/>
        <v>573</v>
      </c>
      <c r="B29" s="12"/>
      <c r="C29" s="13"/>
      <c r="D29" s="13"/>
      <c r="E29" s="14"/>
      <c r="F29" s="46"/>
      <c r="G29" s="43"/>
      <c r="H29" s="43"/>
      <c r="I29" s="43"/>
      <c r="J29" s="43"/>
      <c r="K29" s="43"/>
      <c r="L29" s="66"/>
      <c r="M29" s="86"/>
      <c r="N29" s="87"/>
      <c r="O29" s="69"/>
      <c r="P29" s="88"/>
      <c r="Q29" s="89"/>
      <c r="R29" s="82"/>
      <c r="S29" s="59">
        <f t="shared" si="1"/>
        <v>0</v>
      </c>
      <c r="T29" s="16">
        <f t="shared" si="2"/>
        <v>0</v>
      </c>
      <c r="U29" s="70"/>
      <c r="V29" s="70"/>
      <c r="W29" s="17">
        <f t="shared" si="4"/>
        <v>0</v>
      </c>
      <c r="X29" s="91"/>
      <c r="Y29" s="94">
        <f t="shared" si="0"/>
        <v>0</v>
      </c>
      <c r="Z29" s="73"/>
    </row>
    <row r="30" spans="1:26" s="2" customFormat="1" ht="30" customHeight="1" x14ac:dyDescent="0.3">
      <c r="A30" s="31">
        <f t="shared" si="3"/>
        <v>574</v>
      </c>
      <c r="B30" s="12"/>
      <c r="C30" s="13"/>
      <c r="D30" s="13"/>
      <c r="E30" s="14"/>
      <c r="F30" s="46"/>
      <c r="G30" s="43"/>
      <c r="H30" s="43"/>
      <c r="I30" s="43"/>
      <c r="J30" s="43"/>
      <c r="K30" s="43"/>
      <c r="L30" s="66"/>
      <c r="M30" s="86"/>
      <c r="N30" s="87"/>
      <c r="O30" s="69"/>
      <c r="P30" s="88"/>
      <c r="Q30" s="89"/>
      <c r="R30" s="82"/>
      <c r="S30" s="59">
        <f t="shared" si="1"/>
        <v>0</v>
      </c>
      <c r="T30" s="16">
        <f t="shared" si="2"/>
        <v>0</v>
      </c>
      <c r="U30" s="70"/>
      <c r="V30" s="70"/>
      <c r="W30" s="17">
        <f t="shared" si="4"/>
        <v>0</v>
      </c>
      <c r="X30" s="91"/>
      <c r="Y30" s="94">
        <f t="shared" si="0"/>
        <v>0</v>
      </c>
      <c r="Z30" s="73"/>
    </row>
    <row r="31" spans="1:26" s="2" customFormat="1" ht="30" customHeight="1" x14ac:dyDescent="0.3">
      <c r="A31" s="31">
        <f t="shared" si="3"/>
        <v>575</v>
      </c>
      <c r="B31" s="12"/>
      <c r="C31" s="13"/>
      <c r="D31" s="13"/>
      <c r="E31" s="14"/>
      <c r="F31" s="46"/>
      <c r="G31" s="43"/>
      <c r="H31" s="43"/>
      <c r="I31" s="43"/>
      <c r="J31" s="43"/>
      <c r="K31" s="43"/>
      <c r="L31" s="66"/>
      <c r="M31" s="86"/>
      <c r="N31" s="87"/>
      <c r="O31" s="69"/>
      <c r="P31" s="88"/>
      <c r="Q31" s="89"/>
      <c r="R31" s="82"/>
      <c r="S31" s="59">
        <f t="shared" si="1"/>
        <v>0</v>
      </c>
      <c r="T31" s="16">
        <f t="shared" si="2"/>
        <v>0</v>
      </c>
      <c r="U31" s="70"/>
      <c r="V31" s="70"/>
      <c r="W31" s="17">
        <f t="shared" si="4"/>
        <v>0</v>
      </c>
      <c r="X31" s="91"/>
      <c r="Y31" s="94">
        <f t="shared" si="0"/>
        <v>0</v>
      </c>
      <c r="Z31" s="73"/>
    </row>
    <row r="32" spans="1:26" s="2" customFormat="1" ht="30" customHeight="1" x14ac:dyDescent="0.3">
      <c r="A32" s="31">
        <f t="shared" si="3"/>
        <v>576</v>
      </c>
      <c r="B32" s="12"/>
      <c r="C32" s="13"/>
      <c r="D32" s="13"/>
      <c r="E32" s="14"/>
      <c r="F32" s="46"/>
      <c r="G32" s="43"/>
      <c r="H32" s="43"/>
      <c r="I32" s="43"/>
      <c r="J32" s="43"/>
      <c r="K32" s="43"/>
      <c r="L32" s="66"/>
      <c r="M32" s="86"/>
      <c r="N32" s="87"/>
      <c r="O32" s="69"/>
      <c r="P32" s="88"/>
      <c r="Q32" s="89"/>
      <c r="R32" s="82"/>
      <c r="S32" s="59">
        <f t="shared" si="1"/>
        <v>0</v>
      </c>
      <c r="T32" s="16">
        <f t="shared" si="2"/>
        <v>0</v>
      </c>
      <c r="U32" s="70"/>
      <c r="V32" s="70"/>
      <c r="W32" s="17">
        <f t="shared" si="4"/>
        <v>0</v>
      </c>
      <c r="X32" s="91"/>
      <c r="Y32" s="94">
        <f t="shared" si="0"/>
        <v>0</v>
      </c>
      <c r="Z32" s="73"/>
    </row>
    <row r="33" spans="1:26" s="2" customFormat="1" ht="30" customHeight="1" x14ac:dyDescent="0.3">
      <c r="A33" s="31">
        <f t="shared" si="3"/>
        <v>577</v>
      </c>
      <c r="B33" s="12"/>
      <c r="C33" s="13"/>
      <c r="D33" s="13"/>
      <c r="E33" s="14"/>
      <c r="F33" s="46"/>
      <c r="G33" s="43"/>
      <c r="H33" s="43"/>
      <c r="I33" s="43"/>
      <c r="J33" s="43"/>
      <c r="K33" s="43"/>
      <c r="L33" s="66"/>
      <c r="M33" s="86"/>
      <c r="N33" s="87"/>
      <c r="O33" s="69"/>
      <c r="P33" s="88"/>
      <c r="Q33" s="89"/>
      <c r="R33" s="82"/>
      <c r="S33" s="59">
        <f t="shared" si="1"/>
        <v>0</v>
      </c>
      <c r="T33" s="16">
        <f t="shared" si="2"/>
        <v>0</v>
      </c>
      <c r="U33" s="70"/>
      <c r="V33" s="70"/>
      <c r="W33" s="17">
        <f t="shared" si="4"/>
        <v>0</v>
      </c>
      <c r="X33" s="91"/>
      <c r="Y33" s="94">
        <f t="shared" si="0"/>
        <v>0</v>
      </c>
      <c r="Z33" s="73"/>
    </row>
    <row r="34" spans="1:26" s="2" customFormat="1" ht="30" customHeight="1" x14ac:dyDescent="0.3">
      <c r="A34" s="31">
        <f t="shared" si="3"/>
        <v>578</v>
      </c>
      <c r="B34" s="12"/>
      <c r="C34" s="13"/>
      <c r="D34" s="13"/>
      <c r="E34" s="14"/>
      <c r="F34" s="46"/>
      <c r="G34" s="43"/>
      <c r="H34" s="43"/>
      <c r="I34" s="43"/>
      <c r="J34" s="43"/>
      <c r="K34" s="43"/>
      <c r="L34" s="66"/>
      <c r="M34" s="86"/>
      <c r="N34" s="87"/>
      <c r="O34" s="69"/>
      <c r="P34" s="88"/>
      <c r="Q34" s="89"/>
      <c r="R34" s="82"/>
      <c r="S34" s="59">
        <f t="shared" si="1"/>
        <v>0</v>
      </c>
      <c r="T34" s="16">
        <f t="shared" si="2"/>
        <v>0</v>
      </c>
      <c r="U34" s="70"/>
      <c r="V34" s="70"/>
      <c r="W34" s="17">
        <f t="shared" si="4"/>
        <v>0</v>
      </c>
      <c r="X34" s="91"/>
      <c r="Y34" s="94">
        <f t="shared" si="0"/>
        <v>0</v>
      </c>
      <c r="Z34" s="73"/>
    </row>
    <row r="35" spans="1:26" s="2" customFormat="1" ht="30" customHeight="1" x14ac:dyDescent="0.3">
      <c r="A35" s="31">
        <f t="shared" si="3"/>
        <v>579</v>
      </c>
      <c r="B35" s="12"/>
      <c r="C35" s="13"/>
      <c r="D35" s="13"/>
      <c r="E35" s="14"/>
      <c r="F35" s="46"/>
      <c r="G35" s="43"/>
      <c r="H35" s="43"/>
      <c r="I35" s="43"/>
      <c r="J35" s="43"/>
      <c r="K35" s="43"/>
      <c r="L35" s="66"/>
      <c r="M35" s="86"/>
      <c r="N35" s="87"/>
      <c r="O35" s="69"/>
      <c r="P35" s="88"/>
      <c r="Q35" s="89"/>
      <c r="R35" s="82"/>
      <c r="S35" s="59">
        <f t="shared" si="1"/>
        <v>0</v>
      </c>
      <c r="T35" s="16">
        <f t="shared" si="2"/>
        <v>0</v>
      </c>
      <c r="U35" s="70"/>
      <c r="V35" s="70"/>
      <c r="W35" s="17">
        <f t="shared" si="4"/>
        <v>0</v>
      </c>
      <c r="X35" s="91"/>
      <c r="Y35" s="94">
        <f t="shared" si="0"/>
        <v>0</v>
      </c>
      <c r="Z35" s="73"/>
    </row>
    <row r="36" spans="1:26" s="2" customFormat="1" ht="30" customHeight="1" x14ac:dyDescent="0.3">
      <c r="A36" s="31">
        <f t="shared" si="3"/>
        <v>580</v>
      </c>
      <c r="B36" s="12"/>
      <c r="C36" s="13"/>
      <c r="D36" s="13"/>
      <c r="E36" s="14"/>
      <c r="F36" s="46"/>
      <c r="G36" s="43"/>
      <c r="H36" s="43"/>
      <c r="I36" s="43"/>
      <c r="J36" s="43"/>
      <c r="K36" s="43"/>
      <c r="L36" s="66"/>
      <c r="M36" s="86"/>
      <c r="N36" s="87"/>
      <c r="O36" s="69"/>
      <c r="P36" s="88"/>
      <c r="Q36" s="89"/>
      <c r="R36" s="82"/>
      <c r="S36" s="59">
        <f t="shared" si="1"/>
        <v>0</v>
      </c>
      <c r="T36" s="16">
        <f t="shared" si="2"/>
        <v>0</v>
      </c>
      <c r="U36" s="70"/>
      <c r="V36" s="70"/>
      <c r="W36" s="17">
        <f t="shared" si="4"/>
        <v>0</v>
      </c>
      <c r="X36" s="91"/>
      <c r="Y36" s="94">
        <f t="shared" si="0"/>
        <v>0</v>
      </c>
      <c r="Z36" s="73"/>
    </row>
    <row r="37" spans="1:26" s="2" customFormat="1" ht="30" customHeight="1" x14ac:dyDescent="0.3">
      <c r="A37" s="31">
        <f t="shared" si="3"/>
        <v>581</v>
      </c>
      <c r="B37" s="12"/>
      <c r="C37" s="13"/>
      <c r="D37" s="13"/>
      <c r="E37" s="14"/>
      <c r="F37" s="46"/>
      <c r="G37" s="43"/>
      <c r="H37" s="43"/>
      <c r="I37" s="43"/>
      <c r="J37" s="43"/>
      <c r="K37" s="43"/>
      <c r="L37" s="66"/>
      <c r="M37" s="86"/>
      <c r="N37" s="87"/>
      <c r="O37" s="69"/>
      <c r="P37" s="88"/>
      <c r="Q37" s="89"/>
      <c r="R37" s="82"/>
      <c r="S37" s="59">
        <f t="shared" si="1"/>
        <v>0</v>
      </c>
      <c r="T37" s="16">
        <f t="shared" si="2"/>
        <v>0</v>
      </c>
      <c r="U37" s="70"/>
      <c r="V37" s="70"/>
      <c r="W37" s="17">
        <f t="shared" si="4"/>
        <v>0</v>
      </c>
      <c r="X37" s="91"/>
      <c r="Y37" s="94">
        <f t="shared" si="0"/>
        <v>0</v>
      </c>
      <c r="Z37" s="73"/>
    </row>
    <row r="38" spans="1:26" s="2" customFormat="1" ht="30" customHeight="1" x14ac:dyDescent="0.3">
      <c r="A38" s="31">
        <f t="shared" si="3"/>
        <v>582</v>
      </c>
      <c r="B38" s="12"/>
      <c r="C38" s="13"/>
      <c r="D38" s="13"/>
      <c r="E38" s="14"/>
      <c r="F38" s="46"/>
      <c r="G38" s="43"/>
      <c r="H38" s="43"/>
      <c r="I38" s="43"/>
      <c r="J38" s="43"/>
      <c r="K38" s="43"/>
      <c r="L38" s="66"/>
      <c r="M38" s="86"/>
      <c r="N38" s="87"/>
      <c r="O38" s="69"/>
      <c r="P38" s="88"/>
      <c r="Q38" s="89"/>
      <c r="R38" s="82"/>
      <c r="S38" s="59">
        <f t="shared" si="1"/>
        <v>0</v>
      </c>
      <c r="T38" s="16">
        <f t="shared" si="2"/>
        <v>0</v>
      </c>
      <c r="U38" s="70"/>
      <c r="V38" s="70"/>
      <c r="W38" s="17">
        <f t="shared" si="4"/>
        <v>0</v>
      </c>
      <c r="X38" s="91"/>
      <c r="Y38" s="94">
        <f t="shared" si="0"/>
        <v>0</v>
      </c>
      <c r="Z38" s="73"/>
    </row>
    <row r="39" spans="1:26" s="2" customFormat="1" ht="30" customHeight="1" x14ac:dyDescent="0.3">
      <c r="A39" s="31">
        <f t="shared" si="3"/>
        <v>583</v>
      </c>
      <c r="B39" s="12"/>
      <c r="C39" s="13"/>
      <c r="D39" s="13"/>
      <c r="E39" s="14"/>
      <c r="F39" s="46"/>
      <c r="G39" s="43"/>
      <c r="H39" s="43"/>
      <c r="I39" s="43"/>
      <c r="J39" s="43"/>
      <c r="K39" s="43"/>
      <c r="L39" s="66"/>
      <c r="M39" s="86"/>
      <c r="N39" s="87"/>
      <c r="O39" s="69"/>
      <c r="P39" s="88"/>
      <c r="Q39" s="89"/>
      <c r="R39" s="82"/>
      <c r="S39" s="59">
        <f t="shared" si="1"/>
        <v>0</v>
      </c>
      <c r="T39" s="16">
        <f t="shared" si="2"/>
        <v>0</v>
      </c>
      <c r="U39" s="70"/>
      <c r="V39" s="70"/>
      <c r="W39" s="17">
        <f t="shared" si="4"/>
        <v>0</v>
      </c>
      <c r="X39" s="91"/>
      <c r="Y39" s="94">
        <f t="shared" si="0"/>
        <v>0</v>
      </c>
      <c r="Z39" s="73"/>
    </row>
    <row r="40" spans="1:26" s="2" customFormat="1" ht="30" customHeight="1" x14ac:dyDescent="0.3">
      <c r="A40" s="31">
        <f t="shared" si="3"/>
        <v>584</v>
      </c>
      <c r="B40" s="12"/>
      <c r="C40" s="13"/>
      <c r="D40" s="13"/>
      <c r="E40" s="14"/>
      <c r="F40" s="46"/>
      <c r="G40" s="43"/>
      <c r="H40" s="43"/>
      <c r="I40" s="43"/>
      <c r="J40" s="43"/>
      <c r="K40" s="43"/>
      <c r="L40" s="66"/>
      <c r="M40" s="86"/>
      <c r="N40" s="87"/>
      <c r="O40" s="69"/>
      <c r="P40" s="88"/>
      <c r="Q40" s="89"/>
      <c r="R40" s="82"/>
      <c r="S40" s="59">
        <f t="shared" si="1"/>
        <v>0</v>
      </c>
      <c r="T40" s="16">
        <f t="shared" si="2"/>
        <v>0</v>
      </c>
      <c r="U40" s="70"/>
      <c r="V40" s="70"/>
      <c r="W40" s="17">
        <f t="shared" si="4"/>
        <v>0</v>
      </c>
      <c r="X40" s="91"/>
      <c r="Y40" s="94">
        <f t="shared" si="0"/>
        <v>0</v>
      </c>
      <c r="Z40" s="73"/>
    </row>
    <row r="41" spans="1:26" s="2" customFormat="1" ht="30" customHeight="1" x14ac:dyDescent="0.3">
      <c r="A41" s="31">
        <f t="shared" si="3"/>
        <v>585</v>
      </c>
      <c r="B41" s="12"/>
      <c r="C41" s="13"/>
      <c r="D41" s="13"/>
      <c r="E41" s="14"/>
      <c r="F41" s="46"/>
      <c r="G41" s="43"/>
      <c r="H41" s="43"/>
      <c r="I41" s="43"/>
      <c r="J41" s="43"/>
      <c r="K41" s="43"/>
      <c r="L41" s="66"/>
      <c r="M41" s="86"/>
      <c r="N41" s="87"/>
      <c r="O41" s="69"/>
      <c r="P41" s="88"/>
      <c r="Q41" s="89"/>
      <c r="R41" s="82"/>
      <c r="S41" s="59">
        <f t="shared" si="1"/>
        <v>0</v>
      </c>
      <c r="T41" s="16">
        <f t="shared" si="2"/>
        <v>0</v>
      </c>
      <c r="U41" s="70"/>
      <c r="V41" s="70"/>
      <c r="W41" s="17">
        <f t="shared" si="4"/>
        <v>0</v>
      </c>
      <c r="X41" s="91"/>
      <c r="Y41" s="94">
        <f t="shared" si="0"/>
        <v>0</v>
      </c>
      <c r="Z41" s="73"/>
    </row>
    <row r="42" spans="1:26" s="2" customFormat="1" ht="30" customHeight="1" x14ac:dyDescent="0.3">
      <c r="A42" s="31">
        <f t="shared" si="3"/>
        <v>586</v>
      </c>
      <c r="B42" s="12"/>
      <c r="C42" s="13"/>
      <c r="D42" s="13"/>
      <c r="E42" s="14"/>
      <c r="F42" s="46"/>
      <c r="G42" s="43"/>
      <c r="H42" s="43"/>
      <c r="I42" s="43"/>
      <c r="J42" s="43"/>
      <c r="K42" s="43"/>
      <c r="L42" s="66"/>
      <c r="M42" s="86"/>
      <c r="N42" s="87"/>
      <c r="O42" s="69"/>
      <c r="P42" s="88"/>
      <c r="Q42" s="89"/>
      <c r="R42" s="82"/>
      <c r="S42" s="59">
        <f t="shared" si="1"/>
        <v>0</v>
      </c>
      <c r="T42" s="16">
        <f t="shared" si="2"/>
        <v>0</v>
      </c>
      <c r="U42" s="70"/>
      <c r="V42" s="70"/>
      <c r="W42" s="17">
        <f t="shared" si="4"/>
        <v>0</v>
      </c>
      <c r="X42" s="91"/>
      <c r="Y42" s="94">
        <f t="shared" si="0"/>
        <v>0</v>
      </c>
      <c r="Z42" s="73"/>
    </row>
    <row r="43" spans="1:26" s="2" customFormat="1" ht="30" customHeight="1" x14ac:dyDescent="0.3">
      <c r="A43" s="31">
        <f t="shared" si="3"/>
        <v>587</v>
      </c>
      <c r="B43" s="12"/>
      <c r="C43" s="13"/>
      <c r="D43" s="13"/>
      <c r="E43" s="14"/>
      <c r="F43" s="46"/>
      <c r="G43" s="43"/>
      <c r="H43" s="43"/>
      <c r="I43" s="43"/>
      <c r="J43" s="43"/>
      <c r="K43" s="43"/>
      <c r="L43" s="66"/>
      <c r="M43" s="86"/>
      <c r="N43" s="87"/>
      <c r="O43" s="69"/>
      <c r="P43" s="88"/>
      <c r="Q43" s="89"/>
      <c r="R43" s="82"/>
      <c r="S43" s="59">
        <f t="shared" si="1"/>
        <v>0</v>
      </c>
      <c r="T43" s="16">
        <f t="shared" si="2"/>
        <v>0</v>
      </c>
      <c r="U43" s="70"/>
      <c r="V43" s="70"/>
      <c r="W43" s="17">
        <f t="shared" si="4"/>
        <v>0</v>
      </c>
      <c r="X43" s="91"/>
      <c r="Y43" s="94">
        <f t="shared" si="0"/>
        <v>0</v>
      </c>
      <c r="Z43" s="73"/>
    </row>
    <row r="44" spans="1:26" s="2" customFormat="1" ht="30" customHeight="1" x14ac:dyDescent="0.3">
      <c r="A44" s="31">
        <f t="shared" si="3"/>
        <v>588</v>
      </c>
      <c r="B44" s="12"/>
      <c r="C44" s="13"/>
      <c r="D44" s="13"/>
      <c r="E44" s="14"/>
      <c r="F44" s="46"/>
      <c r="G44" s="43"/>
      <c r="H44" s="43"/>
      <c r="I44" s="43"/>
      <c r="J44" s="43"/>
      <c r="K44" s="43"/>
      <c r="L44" s="66"/>
      <c r="M44" s="86"/>
      <c r="N44" s="87"/>
      <c r="O44" s="69"/>
      <c r="P44" s="88"/>
      <c r="Q44" s="89"/>
      <c r="R44" s="82"/>
      <c r="S44" s="59">
        <f t="shared" si="1"/>
        <v>0</v>
      </c>
      <c r="T44" s="16">
        <f t="shared" si="2"/>
        <v>0</v>
      </c>
      <c r="U44" s="70"/>
      <c r="V44" s="70"/>
      <c r="W44" s="17">
        <f t="shared" si="4"/>
        <v>0</v>
      </c>
      <c r="X44" s="91"/>
      <c r="Y44" s="94">
        <f t="shared" si="0"/>
        <v>0</v>
      </c>
      <c r="Z44" s="73"/>
    </row>
    <row r="45" spans="1:26" s="2" customFormat="1" ht="30" customHeight="1" x14ac:dyDescent="0.3">
      <c r="A45" s="31">
        <f t="shared" si="3"/>
        <v>589</v>
      </c>
      <c r="B45" s="12"/>
      <c r="C45" s="13"/>
      <c r="D45" s="13"/>
      <c r="E45" s="14"/>
      <c r="F45" s="46"/>
      <c r="G45" s="43"/>
      <c r="H45" s="43"/>
      <c r="I45" s="43"/>
      <c r="J45" s="43"/>
      <c r="K45" s="43"/>
      <c r="L45" s="66"/>
      <c r="M45" s="86"/>
      <c r="N45" s="87"/>
      <c r="O45" s="69"/>
      <c r="P45" s="88"/>
      <c r="Q45" s="89"/>
      <c r="R45" s="82"/>
      <c r="S45" s="59">
        <f t="shared" si="1"/>
        <v>0</v>
      </c>
      <c r="T45" s="16">
        <f t="shared" si="2"/>
        <v>0</v>
      </c>
      <c r="U45" s="70"/>
      <c r="V45" s="70"/>
      <c r="W45" s="17">
        <f t="shared" si="4"/>
        <v>0</v>
      </c>
      <c r="X45" s="91"/>
      <c r="Y45" s="94">
        <f t="shared" si="0"/>
        <v>0</v>
      </c>
      <c r="Z45" s="73"/>
    </row>
    <row r="46" spans="1:26" s="2" customFormat="1" ht="30" customHeight="1" x14ac:dyDescent="0.3">
      <c r="A46" s="31">
        <f t="shared" si="3"/>
        <v>590</v>
      </c>
      <c r="B46" s="12"/>
      <c r="C46" s="13"/>
      <c r="D46" s="13"/>
      <c r="E46" s="14"/>
      <c r="F46" s="46"/>
      <c r="G46" s="43"/>
      <c r="H46" s="43"/>
      <c r="I46" s="43"/>
      <c r="J46" s="43"/>
      <c r="K46" s="43"/>
      <c r="L46" s="66"/>
      <c r="M46" s="86"/>
      <c r="N46" s="87"/>
      <c r="O46" s="69"/>
      <c r="P46" s="88"/>
      <c r="Q46" s="89"/>
      <c r="R46" s="82"/>
      <c r="S46" s="59">
        <f t="shared" si="1"/>
        <v>0</v>
      </c>
      <c r="T46" s="16">
        <f t="shared" si="2"/>
        <v>0</v>
      </c>
      <c r="U46" s="70"/>
      <c r="V46" s="70"/>
      <c r="W46" s="17">
        <f t="shared" si="4"/>
        <v>0</v>
      </c>
      <c r="X46" s="91"/>
      <c r="Y46" s="94">
        <f t="shared" si="0"/>
        <v>0</v>
      </c>
      <c r="Z46" s="73"/>
    </row>
    <row r="47" spans="1:26" s="2" customFormat="1" ht="30" customHeight="1" x14ac:dyDescent="0.3">
      <c r="A47" s="31">
        <f t="shared" si="3"/>
        <v>591</v>
      </c>
      <c r="B47" s="12"/>
      <c r="C47" s="13"/>
      <c r="D47" s="13"/>
      <c r="E47" s="14"/>
      <c r="F47" s="46"/>
      <c r="G47" s="43"/>
      <c r="H47" s="43"/>
      <c r="I47" s="43"/>
      <c r="J47" s="43"/>
      <c r="K47" s="43"/>
      <c r="L47" s="66"/>
      <c r="M47" s="86"/>
      <c r="N47" s="87"/>
      <c r="O47" s="69"/>
      <c r="P47" s="88"/>
      <c r="Q47" s="89"/>
      <c r="R47" s="82"/>
      <c r="S47" s="59">
        <f t="shared" si="1"/>
        <v>0</v>
      </c>
      <c r="T47" s="16">
        <f t="shared" si="2"/>
        <v>0</v>
      </c>
      <c r="U47" s="70"/>
      <c r="V47" s="70"/>
      <c r="W47" s="17">
        <f t="shared" si="4"/>
        <v>0</v>
      </c>
      <c r="X47" s="91"/>
      <c r="Y47" s="94">
        <f t="shared" si="0"/>
        <v>0</v>
      </c>
      <c r="Z47" s="73"/>
    </row>
    <row r="48" spans="1:26" s="2" customFormat="1" ht="30" customHeight="1" x14ac:dyDescent="0.3">
      <c r="A48" s="31">
        <f t="shared" si="3"/>
        <v>592</v>
      </c>
      <c r="B48" s="12"/>
      <c r="C48" s="13"/>
      <c r="D48" s="13"/>
      <c r="E48" s="14"/>
      <c r="F48" s="46"/>
      <c r="G48" s="43"/>
      <c r="H48" s="43"/>
      <c r="I48" s="43"/>
      <c r="J48" s="43"/>
      <c r="K48" s="43"/>
      <c r="L48" s="66"/>
      <c r="M48" s="86"/>
      <c r="N48" s="87"/>
      <c r="O48" s="69"/>
      <c r="P48" s="88"/>
      <c r="Q48" s="89"/>
      <c r="R48" s="82"/>
      <c r="S48" s="59">
        <f t="shared" si="1"/>
        <v>0</v>
      </c>
      <c r="T48" s="16">
        <f t="shared" si="2"/>
        <v>0</v>
      </c>
      <c r="U48" s="70"/>
      <c r="V48" s="70"/>
      <c r="W48" s="17">
        <f t="shared" si="4"/>
        <v>0</v>
      </c>
      <c r="X48" s="91"/>
      <c r="Y48" s="94">
        <f t="shared" si="0"/>
        <v>0</v>
      </c>
      <c r="Z48" s="73"/>
    </row>
    <row r="49" spans="1:26" s="2" customFormat="1" ht="30" customHeight="1" x14ac:dyDescent="0.3">
      <c r="A49" s="31">
        <f t="shared" si="3"/>
        <v>593</v>
      </c>
      <c r="B49" s="12"/>
      <c r="C49" s="13"/>
      <c r="D49" s="13"/>
      <c r="E49" s="14"/>
      <c r="F49" s="46"/>
      <c r="G49" s="43"/>
      <c r="H49" s="43"/>
      <c r="I49" s="43"/>
      <c r="J49" s="43"/>
      <c r="K49" s="43"/>
      <c r="L49" s="66"/>
      <c r="M49" s="86"/>
      <c r="N49" s="87"/>
      <c r="O49" s="69"/>
      <c r="P49" s="88"/>
      <c r="Q49" s="89"/>
      <c r="R49" s="82"/>
      <c r="S49" s="59">
        <f t="shared" si="1"/>
        <v>0</v>
      </c>
      <c r="T49" s="16">
        <f t="shared" si="2"/>
        <v>0</v>
      </c>
      <c r="U49" s="70"/>
      <c r="V49" s="70"/>
      <c r="W49" s="17">
        <f t="shared" si="4"/>
        <v>0</v>
      </c>
      <c r="X49" s="91"/>
      <c r="Y49" s="94">
        <f t="shared" si="0"/>
        <v>0</v>
      </c>
      <c r="Z49" s="73"/>
    </row>
    <row r="50" spans="1:26" s="2" customFormat="1" ht="30" customHeight="1" x14ac:dyDescent="0.3">
      <c r="A50" s="31">
        <f t="shared" si="3"/>
        <v>594</v>
      </c>
      <c r="B50" s="12"/>
      <c r="C50" s="13"/>
      <c r="D50" s="13"/>
      <c r="E50" s="14"/>
      <c r="F50" s="46"/>
      <c r="G50" s="43"/>
      <c r="H50" s="43"/>
      <c r="I50" s="43"/>
      <c r="J50" s="43"/>
      <c r="K50" s="43"/>
      <c r="L50" s="66"/>
      <c r="M50" s="86"/>
      <c r="N50" s="87"/>
      <c r="O50" s="69"/>
      <c r="P50" s="88"/>
      <c r="Q50" s="89"/>
      <c r="R50" s="82"/>
      <c r="S50" s="59">
        <f t="shared" si="1"/>
        <v>0</v>
      </c>
      <c r="T50" s="16">
        <f t="shared" si="2"/>
        <v>0</v>
      </c>
      <c r="U50" s="70"/>
      <c r="V50" s="70"/>
      <c r="W50" s="17">
        <f t="shared" si="4"/>
        <v>0</v>
      </c>
      <c r="X50" s="91"/>
      <c r="Y50" s="94">
        <f t="shared" si="0"/>
        <v>0</v>
      </c>
      <c r="Z50" s="73"/>
    </row>
    <row r="51" spans="1:26" s="2" customFormat="1" ht="30" customHeight="1" x14ac:dyDescent="0.3">
      <c r="A51" s="31">
        <f t="shared" si="3"/>
        <v>595</v>
      </c>
      <c r="B51" s="12"/>
      <c r="C51" s="13"/>
      <c r="D51" s="13"/>
      <c r="E51" s="14"/>
      <c r="F51" s="46"/>
      <c r="G51" s="43"/>
      <c r="H51" s="43"/>
      <c r="I51" s="43"/>
      <c r="J51" s="43"/>
      <c r="K51" s="43"/>
      <c r="L51" s="66"/>
      <c r="M51" s="86"/>
      <c r="N51" s="87"/>
      <c r="O51" s="69"/>
      <c r="P51" s="88"/>
      <c r="Q51" s="89"/>
      <c r="R51" s="82"/>
      <c r="S51" s="59">
        <f t="shared" si="1"/>
        <v>0</v>
      </c>
      <c r="T51" s="16">
        <f t="shared" si="2"/>
        <v>0</v>
      </c>
      <c r="U51" s="70"/>
      <c r="V51" s="70"/>
      <c r="W51" s="17">
        <f t="shared" si="4"/>
        <v>0</v>
      </c>
      <c r="X51" s="91"/>
      <c r="Y51" s="94">
        <f t="shared" si="0"/>
        <v>0</v>
      </c>
      <c r="Z51" s="73"/>
    </row>
    <row r="52" spans="1:26" s="2" customFormat="1" ht="30" customHeight="1" x14ac:dyDescent="0.3">
      <c r="A52" s="31">
        <f t="shared" si="3"/>
        <v>596</v>
      </c>
      <c r="B52" s="12"/>
      <c r="C52" s="13"/>
      <c r="D52" s="13"/>
      <c r="E52" s="14"/>
      <c r="F52" s="46"/>
      <c r="G52" s="43"/>
      <c r="H52" s="43"/>
      <c r="I52" s="43"/>
      <c r="J52" s="43"/>
      <c r="K52" s="43"/>
      <c r="L52" s="66"/>
      <c r="M52" s="86"/>
      <c r="N52" s="87"/>
      <c r="O52" s="69"/>
      <c r="P52" s="88"/>
      <c r="Q52" s="89"/>
      <c r="R52" s="82"/>
      <c r="S52" s="59">
        <f t="shared" si="1"/>
        <v>0</v>
      </c>
      <c r="T52" s="16">
        <f t="shared" si="2"/>
        <v>0</v>
      </c>
      <c r="U52" s="70"/>
      <c r="V52" s="70"/>
      <c r="W52" s="17">
        <f t="shared" si="4"/>
        <v>0</v>
      </c>
      <c r="X52" s="91"/>
      <c r="Y52" s="94">
        <f t="shared" si="0"/>
        <v>0</v>
      </c>
      <c r="Z52" s="73"/>
    </row>
    <row r="53" spans="1:26" s="2" customFormat="1" ht="30" customHeight="1" x14ac:dyDescent="0.3">
      <c r="A53" s="31">
        <f t="shared" si="3"/>
        <v>597</v>
      </c>
      <c r="B53" s="12"/>
      <c r="C53" s="13"/>
      <c r="D53" s="13"/>
      <c r="E53" s="14"/>
      <c r="F53" s="46"/>
      <c r="G53" s="43"/>
      <c r="H53" s="43"/>
      <c r="I53" s="43"/>
      <c r="J53" s="43"/>
      <c r="K53" s="43"/>
      <c r="L53" s="66"/>
      <c r="M53" s="86"/>
      <c r="N53" s="87"/>
      <c r="O53" s="69"/>
      <c r="P53" s="88"/>
      <c r="Q53" s="89"/>
      <c r="R53" s="82"/>
      <c r="S53" s="59">
        <f t="shared" si="1"/>
        <v>0</v>
      </c>
      <c r="T53" s="16">
        <f t="shared" si="2"/>
        <v>0</v>
      </c>
      <c r="U53" s="70"/>
      <c r="V53" s="70"/>
      <c r="W53" s="17">
        <f t="shared" si="4"/>
        <v>0</v>
      </c>
      <c r="X53" s="91"/>
      <c r="Y53" s="94">
        <f t="shared" si="0"/>
        <v>0</v>
      </c>
      <c r="Z53" s="73"/>
    </row>
    <row r="54" spans="1:26" s="2" customFormat="1" ht="30" customHeight="1" x14ac:dyDescent="0.3">
      <c r="A54" s="31">
        <f t="shared" si="3"/>
        <v>598</v>
      </c>
      <c r="B54" s="12"/>
      <c r="C54" s="13"/>
      <c r="D54" s="13"/>
      <c r="E54" s="14"/>
      <c r="F54" s="46"/>
      <c r="G54" s="43"/>
      <c r="H54" s="43"/>
      <c r="I54" s="43"/>
      <c r="J54" s="43"/>
      <c r="K54" s="43"/>
      <c r="L54" s="66"/>
      <c r="M54" s="86"/>
      <c r="N54" s="87"/>
      <c r="O54" s="69"/>
      <c r="P54" s="88"/>
      <c r="Q54" s="89"/>
      <c r="R54" s="82"/>
      <c r="S54" s="59">
        <f t="shared" si="1"/>
        <v>0</v>
      </c>
      <c r="T54" s="16">
        <f t="shared" si="2"/>
        <v>0</v>
      </c>
      <c r="U54" s="70"/>
      <c r="V54" s="70"/>
      <c r="W54" s="17">
        <f t="shared" si="4"/>
        <v>0</v>
      </c>
      <c r="X54" s="91"/>
      <c r="Y54" s="94">
        <f t="shared" si="0"/>
        <v>0</v>
      </c>
      <c r="Z54" s="73"/>
    </row>
    <row r="55" spans="1:26" s="2" customFormat="1" ht="30" customHeight="1" x14ac:dyDescent="0.3">
      <c r="A55" s="31">
        <f t="shared" si="3"/>
        <v>599</v>
      </c>
      <c r="B55" s="12"/>
      <c r="C55" s="13"/>
      <c r="D55" s="13"/>
      <c r="E55" s="14"/>
      <c r="F55" s="46"/>
      <c r="G55" s="43"/>
      <c r="H55" s="43"/>
      <c r="I55" s="43"/>
      <c r="J55" s="43"/>
      <c r="K55" s="43"/>
      <c r="L55" s="66"/>
      <c r="M55" s="86"/>
      <c r="N55" s="87"/>
      <c r="O55" s="69"/>
      <c r="P55" s="88"/>
      <c r="Q55" s="89"/>
      <c r="R55" s="82"/>
      <c r="S55" s="59">
        <f t="shared" si="1"/>
        <v>0</v>
      </c>
      <c r="T55" s="16">
        <f t="shared" si="2"/>
        <v>0</v>
      </c>
      <c r="U55" s="70"/>
      <c r="V55" s="70"/>
      <c r="W55" s="17">
        <f t="shared" si="4"/>
        <v>0</v>
      </c>
      <c r="X55" s="91"/>
      <c r="Y55" s="94">
        <f t="shared" si="0"/>
        <v>0</v>
      </c>
      <c r="Z55" s="73"/>
    </row>
    <row r="56" spans="1:26" s="2" customFormat="1" ht="30" customHeight="1" thickBot="1" x14ac:dyDescent="0.35">
      <c r="A56" s="32">
        <f>SUM(A55+1)</f>
        <v>600</v>
      </c>
      <c r="B56" s="33"/>
      <c r="C56" s="34"/>
      <c r="D56" s="34"/>
      <c r="E56" s="35"/>
      <c r="F56" s="49"/>
      <c r="G56" s="44"/>
      <c r="H56" s="44"/>
      <c r="I56" s="44"/>
      <c r="J56" s="44"/>
      <c r="K56" s="44"/>
      <c r="L56" s="67"/>
      <c r="M56" s="92"/>
      <c r="N56" s="93"/>
      <c r="O56" s="75"/>
      <c r="P56" s="88"/>
      <c r="Q56" s="89"/>
      <c r="R56" s="82"/>
      <c r="S56" s="60">
        <f t="shared" si="1"/>
        <v>0</v>
      </c>
      <c r="T56" s="18">
        <f t="shared" si="2"/>
        <v>0</v>
      </c>
      <c r="U56" s="71"/>
      <c r="V56" s="71"/>
      <c r="W56" s="19">
        <f t="shared" si="4"/>
        <v>0</v>
      </c>
      <c r="X56" s="72"/>
      <c r="Y56" s="94">
        <f t="shared" si="0"/>
        <v>0</v>
      </c>
      <c r="Z56" s="74"/>
    </row>
    <row r="57" spans="1:26" s="4" customFormat="1" ht="30" customHeight="1" thickBot="1" x14ac:dyDescent="0.3">
      <c r="A57" s="36" t="s">
        <v>30</v>
      </c>
      <c r="B57" s="15"/>
      <c r="C57" s="15"/>
      <c r="D57" s="15"/>
      <c r="E57" s="37"/>
      <c r="F57" s="41"/>
      <c r="G57" s="41"/>
      <c r="H57" s="41"/>
      <c r="I57" s="41"/>
      <c r="J57" s="41"/>
      <c r="K57" s="41"/>
      <c r="L57" s="42"/>
      <c r="M57" s="76">
        <f t="shared" ref="M57:O57" si="5">SUM(M7:M56)</f>
        <v>0</v>
      </c>
      <c r="N57" s="77">
        <f t="shared" si="5"/>
        <v>0</v>
      </c>
      <c r="O57" s="78">
        <f t="shared" si="5"/>
        <v>0</v>
      </c>
      <c r="P57" s="76">
        <f t="shared" ref="P57" si="6">SUM(P7:P56)</f>
        <v>0</v>
      </c>
      <c r="Q57" s="77">
        <f t="shared" ref="Q57" si="7">SUM(Q7:Q56)</f>
        <v>0</v>
      </c>
      <c r="R57" s="78">
        <f t="shared" ref="R57" si="8">SUM(R7:R56)</f>
        <v>0</v>
      </c>
      <c r="S57" s="28"/>
      <c r="T57" s="29">
        <f>SUM(T7:T56)</f>
        <v>0</v>
      </c>
      <c r="U57" s="29">
        <f>SUM(U7:U56)</f>
        <v>0</v>
      </c>
      <c r="V57" s="29">
        <f>SUM(V7:V56)</f>
        <v>0</v>
      </c>
      <c r="W57" s="29">
        <f>SUM(W7:W56)</f>
        <v>0</v>
      </c>
      <c r="X57" s="29">
        <f t="shared" ref="X57:Y57" si="9">SUM(X7:X56)</f>
        <v>0</v>
      </c>
      <c r="Y57" s="29">
        <f t="shared" si="9"/>
        <v>0</v>
      </c>
      <c r="Z57" s="61"/>
    </row>
    <row r="58" spans="1:26" ht="32.1" customHeight="1" x14ac:dyDescent="0.25"/>
  </sheetData>
  <sheetProtection password="DEBF" sheet="1" selectLockedCells="1"/>
  <mergeCells count="3">
    <mergeCell ref="M4:O4"/>
    <mergeCell ref="P4:R4"/>
    <mergeCell ref="F5:L5"/>
  </mergeCells>
  <dataValidations disablePrompts="1" count="1">
    <dataValidation type="list" allowBlank="1" showInputMessage="1" showErrorMessage="1" sqref="F7:L56 Z7:Z56">
      <formula1>"X"</formula1>
    </dataValidation>
  </dataValidations>
  <pageMargins left="0.23622047244094491" right="0.23622047244094491" top="0.74803149606299213" bottom="0.74803149606299213" header="0.31496062992125984" footer="0.31496062992125984"/>
  <pageSetup paperSize="9" scale="27" orientation="landscape" r:id="rId1"/>
  <ignoredErrors>
    <ignoredError sqref="Y7:Y56" unlocked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58"/>
  <sheetViews>
    <sheetView zoomScale="75" zoomScaleNormal="75" workbookViewId="0">
      <pane ySplit="6" topLeftCell="A7" activePane="bottomLeft" state="frozen"/>
      <selection activeCell="D7" sqref="D7"/>
      <selection pane="bottomLeft" activeCell="B7" sqref="B7"/>
    </sheetView>
  </sheetViews>
  <sheetFormatPr baseColWidth="10" defaultColWidth="11.42578125" defaultRowHeight="15" x14ac:dyDescent="0.25"/>
  <cols>
    <col min="1" max="1" width="15.7109375" style="1" customWidth="1"/>
    <col min="2" max="2" width="12.140625" style="1" customWidth="1"/>
    <col min="3" max="3" width="46.7109375" style="1" customWidth="1"/>
    <col min="4" max="4" width="55.85546875" style="1" customWidth="1"/>
    <col min="5" max="5" width="31.42578125" style="1" customWidth="1"/>
    <col min="6" max="12" width="16.28515625" style="1" customWidth="1"/>
    <col min="13" max="14" width="24.7109375" style="1" customWidth="1"/>
    <col min="15" max="15" width="22.7109375" style="1" customWidth="1"/>
    <col min="16" max="17" width="24.7109375" style="1" customWidth="1"/>
    <col min="18" max="18" width="22.7109375" style="1" customWidth="1"/>
    <col min="19" max="19" width="19.7109375" style="1" customWidth="1"/>
    <col min="20" max="20" width="28.85546875" style="1" customWidth="1"/>
    <col min="21" max="22" width="17.7109375" style="1" customWidth="1"/>
    <col min="23" max="23" width="36.85546875" style="1" customWidth="1"/>
    <col min="24" max="24" width="34.28515625" style="1" customWidth="1"/>
    <col min="25" max="25" width="33.5703125" style="1" customWidth="1"/>
    <col min="26" max="26" width="31.42578125" style="1" customWidth="1"/>
    <col min="27" max="16384" width="11.42578125" style="1"/>
  </cols>
  <sheetData>
    <row r="1" spans="1:28" s="3" customFormat="1" ht="18.75" x14ac:dyDescent="0.3">
      <c r="A1" s="10"/>
      <c r="B1" s="2"/>
    </row>
    <row r="2" spans="1:28" s="3" customFormat="1" ht="18.75" x14ac:dyDescent="0.3">
      <c r="A2" s="10" t="str">
        <f>('Blatt 1'!A2)</f>
        <v>Anlage zum Kita-Helfer:innen VN</v>
      </c>
      <c r="B2" s="2"/>
    </row>
    <row r="3" spans="1:28" s="5" customFormat="1" ht="19.5" thickBot="1" x14ac:dyDescent="0.35">
      <c r="A3" s="10" t="str">
        <f>('Blatt 1'!A3)</f>
        <v>Bescheid vom:</v>
      </c>
      <c r="B3" s="10"/>
      <c r="D3" s="11" t="str">
        <f>IF('Blatt 1'!D3&gt;1,'Blatt 1'!D3,"")</f>
        <v/>
      </c>
    </row>
    <row r="4" spans="1:28" s="5" customFormat="1" ht="60" customHeight="1" thickBot="1" x14ac:dyDescent="0.3">
      <c r="F4" s="47"/>
      <c r="G4" s="47"/>
      <c r="H4" s="47"/>
      <c r="I4" s="47"/>
      <c r="J4" s="47"/>
      <c r="K4" s="47"/>
      <c r="L4" s="47"/>
      <c r="M4" s="95" t="str">
        <f>('Blatt 1'!M4:O4)</f>
        <v xml:space="preserve">Zusätzliche oder bereits aus den Zuschussprogrammen 
(seit 2020) geförderte Kita-Helfer:innen </v>
      </c>
      <c r="N4" s="96"/>
      <c r="O4" s="97"/>
      <c r="P4" s="98" t="str">
        <f>('Blatt 1'!P4:R4)</f>
        <v xml:space="preserve">
Aufstockung von Stunden bei vorhandenem Personal    
</v>
      </c>
      <c r="Q4" s="99"/>
      <c r="R4" s="100"/>
      <c r="S4" s="6"/>
      <c r="T4" s="7"/>
    </row>
    <row r="5" spans="1:28" s="5" customFormat="1" ht="168" customHeight="1" thickBot="1" x14ac:dyDescent="0.3">
      <c r="A5" s="38" t="str">
        <f>('Blatt 1'!A5)</f>
        <v>lfd. Nr.</v>
      </c>
      <c r="B5" s="21" t="str">
        <f>('Blatt 1'!B5)</f>
        <v>JA-Nr.</v>
      </c>
      <c r="C5" s="21" t="str">
        <f>('Blatt 1'!C5)</f>
        <v>Name 
Träger</v>
      </c>
      <c r="D5" s="21" t="str">
        <f>('Blatt 1'!D5)</f>
        <v>Name 
Kindertageseinrichtung</v>
      </c>
      <c r="E5" s="22" t="str">
        <f>('Blatt 1'!E5)</f>
        <v>Aktenzeichen
LJA 
(50-0303-XXXXXXX-XXX BL AH 2024 1. HJ)</v>
      </c>
      <c r="F5" s="101" t="str">
        <f>('Blatt 1'!F5:L5)</f>
        <v>Beschäftigungmonate bei zusätzlicher oder bereits aus dem Zuschussprogramm geförderter Kita-Helfer:innen und/oder Aufstockung von Stunden bei vorhandem Personal                                                                                                      "X" -&gt; bei Erfüllen der Vorraussetzung, sonst bitte frei lassen</v>
      </c>
      <c r="G5" s="102"/>
      <c r="H5" s="102"/>
      <c r="I5" s="102"/>
      <c r="J5" s="102"/>
      <c r="K5" s="102"/>
      <c r="L5" s="103"/>
      <c r="M5" s="38" t="str">
        <f>('Blatt 1'!M5)</f>
        <v>Anzahl der Personen</v>
      </c>
      <c r="N5" s="21" t="str">
        <f>('Blatt 1'!N5)</f>
        <v>Gesamtzahl der Stunden im Förderzeitraum</v>
      </c>
      <c r="O5" s="22" t="str">
        <f>('Blatt 1'!O5)</f>
        <v>Personal-
ausgaben im Förderzeitraum</v>
      </c>
      <c r="P5" s="79" t="str">
        <f>('Blatt 1'!P5)</f>
        <v>Anzahl der Personen</v>
      </c>
      <c r="Q5" s="80" t="str">
        <f>('Blatt 1'!Q5)</f>
        <v>Gesamtzahl der Stunden im Förderzeitraum</v>
      </c>
      <c r="R5" s="81" t="str">
        <f>('Blatt 1'!R5)</f>
        <v>Personal-
ausgaben im Förderzeitraum</v>
      </c>
      <c r="S5" s="20" t="str">
        <f>('Blatt 1'!S5)</f>
        <v>zuwendungs-fähige Monate</v>
      </c>
      <c r="T5" s="20" t="str">
        <f>('Blatt 1'!T5)</f>
        <v xml:space="preserve">zuwendungsfähige 
Gesamtausgaben
in €
</v>
      </c>
      <c r="U5" s="20" t="str">
        <f>('Blatt 1'!U5)</f>
        <v>abzügl. 
Leistungen 
Dritter 
in €</v>
      </c>
      <c r="V5" s="21" t="str">
        <f>('Blatt 1'!V5)</f>
        <v>abzügl.
weiterer
öffentl.
Mittel
in €</v>
      </c>
      <c r="W5" s="21" t="str">
        <f>('Blatt 1'!W5)</f>
        <v>max. Förderbetrag
gemäß Nr. 5.4.2.2</v>
      </c>
      <c r="X5" s="21" t="s">
        <v>34</v>
      </c>
      <c r="Y5" s="21" t="str">
        <f>('Blatt 1'!Y5)</f>
        <v xml:space="preserve">zu erstattende Mittel </v>
      </c>
      <c r="Z5" s="63" t="s">
        <v>35</v>
      </c>
      <c r="AA5" s="8"/>
      <c r="AB5" s="8"/>
    </row>
    <row r="6" spans="1:28" s="51" customFormat="1" ht="33.75" customHeight="1" thickBot="1" x14ac:dyDescent="0.3">
      <c r="A6" s="83"/>
      <c r="B6" s="84"/>
      <c r="C6" s="84"/>
      <c r="D6" s="84"/>
      <c r="E6" s="84"/>
      <c r="F6" s="45" t="s">
        <v>12</v>
      </c>
      <c r="G6" s="45" t="s">
        <v>13</v>
      </c>
      <c r="H6" s="45" t="s">
        <v>14</v>
      </c>
      <c r="I6" s="45" t="s">
        <v>15</v>
      </c>
      <c r="J6" s="45" t="s">
        <v>10</v>
      </c>
      <c r="K6" s="45" t="s">
        <v>16</v>
      </c>
      <c r="L6" s="68" t="s">
        <v>11</v>
      </c>
      <c r="M6" s="39"/>
      <c r="N6" s="40"/>
      <c r="O6" s="64"/>
      <c r="P6" s="39"/>
      <c r="Q6" s="40"/>
      <c r="R6" s="64"/>
      <c r="S6" s="62"/>
      <c r="T6" s="40"/>
      <c r="U6" s="40"/>
      <c r="V6" s="40"/>
      <c r="W6" s="40"/>
      <c r="X6" s="40"/>
      <c r="Y6" s="40"/>
      <c r="Z6" s="52"/>
      <c r="AA6" s="50"/>
      <c r="AB6" s="50"/>
    </row>
    <row r="7" spans="1:28" s="2" customFormat="1" ht="30" customHeight="1" x14ac:dyDescent="0.3">
      <c r="A7" s="30">
        <f>SUM('Blatt 12'!A56+1)</f>
        <v>601</v>
      </c>
      <c r="B7" s="25"/>
      <c r="C7" s="26"/>
      <c r="D7" s="26"/>
      <c r="E7" s="27"/>
      <c r="F7" s="46"/>
      <c r="G7" s="43"/>
      <c r="H7" s="43"/>
      <c r="I7" s="43"/>
      <c r="J7" s="43"/>
      <c r="K7" s="43"/>
      <c r="L7" s="65"/>
      <c r="M7" s="86"/>
      <c r="N7" s="87"/>
      <c r="O7" s="69"/>
      <c r="P7" s="88"/>
      <c r="Q7" s="89"/>
      <c r="R7" s="82"/>
      <c r="S7" s="57">
        <f>COUNTIF(F7:L7,"X")</f>
        <v>0</v>
      </c>
      <c r="T7" s="23">
        <f>SUM(O7+R7)</f>
        <v>0</v>
      </c>
      <c r="U7" s="24"/>
      <c r="V7" s="24"/>
      <c r="W7" s="48">
        <f>IF(T7-U7-V7&lt;=S7*1500,T7,S7*1500)-IF(ROUND(U7+V7,2)&gt;=ROUND((T7-(S7*1500)),2),U7+V7,0)</f>
        <v>0</v>
      </c>
      <c r="X7" s="90"/>
      <c r="Y7" s="94">
        <f t="shared" ref="Y7:Y56" si="0">IF(X7&gt;W7,X7-W7,0)</f>
        <v>0</v>
      </c>
      <c r="Z7" s="58"/>
    </row>
    <row r="8" spans="1:28" s="2" customFormat="1" ht="30" customHeight="1" x14ac:dyDescent="0.3">
      <c r="A8" s="31">
        <f>SUM(A7+1)</f>
        <v>602</v>
      </c>
      <c r="B8" s="12"/>
      <c r="C8" s="13"/>
      <c r="D8" s="13"/>
      <c r="E8" s="14"/>
      <c r="F8" s="46"/>
      <c r="G8" s="43"/>
      <c r="H8" s="43"/>
      <c r="I8" s="43"/>
      <c r="J8" s="43"/>
      <c r="K8" s="43"/>
      <c r="L8" s="66"/>
      <c r="M8" s="86"/>
      <c r="N8" s="87"/>
      <c r="O8" s="69"/>
      <c r="P8" s="88"/>
      <c r="Q8" s="89"/>
      <c r="R8" s="82"/>
      <c r="S8" s="59">
        <f t="shared" ref="S8:S56" si="1">COUNTIF(F8:L8,"X")</f>
        <v>0</v>
      </c>
      <c r="T8" s="16">
        <f t="shared" ref="T8:T56" si="2">O8+R8</f>
        <v>0</v>
      </c>
      <c r="U8" s="9"/>
      <c r="V8" s="9"/>
      <c r="W8" s="17">
        <f>IF(T8-U8-V8&lt;=S8*1500,T8,S8*1500)-IF(ROUND(U8+V8,2)&gt;=ROUND((T8-(S8*1500)),2),U8+V8,0)</f>
        <v>0</v>
      </c>
      <c r="X8" s="90"/>
      <c r="Y8" s="94">
        <f t="shared" si="0"/>
        <v>0</v>
      </c>
      <c r="Z8" s="58"/>
    </row>
    <row r="9" spans="1:28" s="2" customFormat="1" ht="30" customHeight="1" x14ac:dyDescent="0.3">
      <c r="A9" s="31">
        <f t="shared" ref="A9:A55" si="3">SUM(A8+1)</f>
        <v>603</v>
      </c>
      <c r="B9" s="12"/>
      <c r="C9" s="13"/>
      <c r="D9" s="13"/>
      <c r="E9" s="14"/>
      <c r="F9" s="46"/>
      <c r="G9" s="43"/>
      <c r="H9" s="43"/>
      <c r="I9" s="43"/>
      <c r="J9" s="43"/>
      <c r="K9" s="43"/>
      <c r="L9" s="66"/>
      <c r="M9" s="86"/>
      <c r="N9" s="87"/>
      <c r="O9" s="69"/>
      <c r="P9" s="88"/>
      <c r="Q9" s="89"/>
      <c r="R9" s="82"/>
      <c r="S9" s="59">
        <f t="shared" si="1"/>
        <v>0</v>
      </c>
      <c r="T9" s="16">
        <f t="shared" si="2"/>
        <v>0</v>
      </c>
      <c r="U9" s="9"/>
      <c r="V9" s="9"/>
      <c r="W9" s="17">
        <f t="shared" ref="W9:W56" si="4">IF(T9-U9-V9&lt;=S9*1500,T9,S9*1500)-IF(ROUND(U9+V9,2)&gt;=ROUND((T9-(S9*1500)),2),U9+V9,0)</f>
        <v>0</v>
      </c>
      <c r="X9" s="90"/>
      <c r="Y9" s="94">
        <f t="shared" si="0"/>
        <v>0</v>
      </c>
      <c r="Z9" s="58"/>
    </row>
    <row r="10" spans="1:28" s="2" customFormat="1" ht="30" customHeight="1" x14ac:dyDescent="0.3">
      <c r="A10" s="31">
        <f t="shared" si="3"/>
        <v>604</v>
      </c>
      <c r="B10" s="12"/>
      <c r="C10" s="13"/>
      <c r="D10" s="13"/>
      <c r="E10" s="14"/>
      <c r="F10" s="46"/>
      <c r="G10" s="43"/>
      <c r="H10" s="43"/>
      <c r="I10" s="43"/>
      <c r="J10" s="43"/>
      <c r="K10" s="43"/>
      <c r="L10" s="66"/>
      <c r="M10" s="86"/>
      <c r="N10" s="87"/>
      <c r="O10" s="69"/>
      <c r="P10" s="88"/>
      <c r="Q10" s="89"/>
      <c r="R10" s="82"/>
      <c r="S10" s="59">
        <f t="shared" si="1"/>
        <v>0</v>
      </c>
      <c r="T10" s="16">
        <f t="shared" si="2"/>
        <v>0</v>
      </c>
      <c r="U10" s="9"/>
      <c r="V10" s="9"/>
      <c r="W10" s="17">
        <f t="shared" si="4"/>
        <v>0</v>
      </c>
      <c r="X10" s="90"/>
      <c r="Y10" s="94">
        <f t="shared" si="0"/>
        <v>0</v>
      </c>
      <c r="Z10" s="58"/>
    </row>
    <row r="11" spans="1:28" s="2" customFormat="1" ht="30" customHeight="1" x14ac:dyDescent="0.3">
      <c r="A11" s="31">
        <f t="shared" si="3"/>
        <v>605</v>
      </c>
      <c r="B11" s="12"/>
      <c r="C11" s="13"/>
      <c r="D11" s="13"/>
      <c r="E11" s="14"/>
      <c r="F11" s="46"/>
      <c r="G11" s="43"/>
      <c r="H11" s="43"/>
      <c r="I11" s="43"/>
      <c r="J11" s="43"/>
      <c r="K11" s="43"/>
      <c r="L11" s="66"/>
      <c r="M11" s="86"/>
      <c r="N11" s="87"/>
      <c r="O11" s="69"/>
      <c r="P11" s="88"/>
      <c r="Q11" s="89"/>
      <c r="R11" s="82"/>
      <c r="S11" s="59">
        <f t="shared" si="1"/>
        <v>0</v>
      </c>
      <c r="T11" s="16">
        <f t="shared" si="2"/>
        <v>0</v>
      </c>
      <c r="U11" s="9"/>
      <c r="V11" s="9"/>
      <c r="W11" s="17">
        <f t="shared" si="4"/>
        <v>0</v>
      </c>
      <c r="X11" s="90"/>
      <c r="Y11" s="94">
        <f t="shared" si="0"/>
        <v>0</v>
      </c>
      <c r="Z11" s="58"/>
    </row>
    <row r="12" spans="1:28" s="2" customFormat="1" ht="30" customHeight="1" x14ac:dyDescent="0.3">
      <c r="A12" s="31">
        <f t="shared" si="3"/>
        <v>606</v>
      </c>
      <c r="B12" s="12"/>
      <c r="C12" s="13"/>
      <c r="D12" s="13"/>
      <c r="E12" s="14"/>
      <c r="F12" s="46"/>
      <c r="G12" s="43"/>
      <c r="H12" s="43"/>
      <c r="I12" s="43"/>
      <c r="J12" s="43"/>
      <c r="K12" s="43"/>
      <c r="L12" s="66"/>
      <c r="M12" s="86"/>
      <c r="N12" s="87"/>
      <c r="O12" s="69"/>
      <c r="P12" s="88"/>
      <c r="Q12" s="89"/>
      <c r="R12" s="82"/>
      <c r="S12" s="59">
        <f t="shared" si="1"/>
        <v>0</v>
      </c>
      <c r="T12" s="16">
        <f t="shared" si="2"/>
        <v>0</v>
      </c>
      <c r="U12" s="9"/>
      <c r="V12" s="9"/>
      <c r="W12" s="17">
        <f t="shared" si="4"/>
        <v>0</v>
      </c>
      <c r="X12" s="90"/>
      <c r="Y12" s="94">
        <f t="shared" si="0"/>
        <v>0</v>
      </c>
      <c r="Z12" s="58"/>
    </row>
    <row r="13" spans="1:28" s="2" customFormat="1" ht="30" customHeight="1" x14ac:dyDescent="0.3">
      <c r="A13" s="31">
        <f t="shared" si="3"/>
        <v>607</v>
      </c>
      <c r="B13" s="12"/>
      <c r="C13" s="13"/>
      <c r="D13" s="13"/>
      <c r="E13" s="14"/>
      <c r="F13" s="46"/>
      <c r="G13" s="43"/>
      <c r="H13" s="43"/>
      <c r="I13" s="43"/>
      <c r="J13" s="43"/>
      <c r="K13" s="43"/>
      <c r="L13" s="66"/>
      <c r="M13" s="86"/>
      <c r="N13" s="87"/>
      <c r="O13" s="69"/>
      <c r="P13" s="88"/>
      <c r="Q13" s="89"/>
      <c r="R13" s="82"/>
      <c r="S13" s="59">
        <f t="shared" si="1"/>
        <v>0</v>
      </c>
      <c r="T13" s="16">
        <f t="shared" si="2"/>
        <v>0</v>
      </c>
      <c r="U13" s="70"/>
      <c r="V13" s="70"/>
      <c r="W13" s="17">
        <f t="shared" si="4"/>
        <v>0</v>
      </c>
      <c r="X13" s="91"/>
      <c r="Y13" s="94">
        <f t="shared" si="0"/>
        <v>0</v>
      </c>
      <c r="Z13" s="73"/>
    </row>
    <row r="14" spans="1:28" s="2" customFormat="1" ht="30" customHeight="1" x14ac:dyDescent="0.3">
      <c r="A14" s="31">
        <f t="shared" si="3"/>
        <v>608</v>
      </c>
      <c r="B14" s="12"/>
      <c r="C14" s="13"/>
      <c r="D14" s="13"/>
      <c r="E14" s="14"/>
      <c r="F14" s="46"/>
      <c r="G14" s="43"/>
      <c r="H14" s="43"/>
      <c r="I14" s="43"/>
      <c r="J14" s="43"/>
      <c r="K14" s="43"/>
      <c r="L14" s="66"/>
      <c r="M14" s="86"/>
      <c r="N14" s="87"/>
      <c r="O14" s="69"/>
      <c r="P14" s="88"/>
      <c r="Q14" s="89"/>
      <c r="R14" s="82"/>
      <c r="S14" s="59">
        <f t="shared" si="1"/>
        <v>0</v>
      </c>
      <c r="T14" s="16">
        <f t="shared" si="2"/>
        <v>0</v>
      </c>
      <c r="U14" s="70"/>
      <c r="V14" s="70"/>
      <c r="W14" s="17">
        <f t="shared" si="4"/>
        <v>0</v>
      </c>
      <c r="X14" s="91"/>
      <c r="Y14" s="94">
        <f t="shared" si="0"/>
        <v>0</v>
      </c>
      <c r="Z14" s="73"/>
    </row>
    <row r="15" spans="1:28" s="2" customFormat="1" ht="30" customHeight="1" x14ac:dyDescent="0.3">
      <c r="A15" s="31">
        <f t="shared" si="3"/>
        <v>609</v>
      </c>
      <c r="B15" s="12"/>
      <c r="C15" s="13"/>
      <c r="D15" s="13"/>
      <c r="E15" s="14"/>
      <c r="F15" s="46"/>
      <c r="G15" s="43"/>
      <c r="H15" s="43"/>
      <c r="I15" s="43"/>
      <c r="J15" s="43"/>
      <c r="K15" s="43"/>
      <c r="L15" s="66"/>
      <c r="M15" s="86"/>
      <c r="N15" s="87"/>
      <c r="O15" s="69"/>
      <c r="P15" s="88"/>
      <c r="Q15" s="89"/>
      <c r="R15" s="82"/>
      <c r="S15" s="59">
        <f t="shared" si="1"/>
        <v>0</v>
      </c>
      <c r="T15" s="16">
        <f t="shared" si="2"/>
        <v>0</v>
      </c>
      <c r="U15" s="70"/>
      <c r="V15" s="70"/>
      <c r="W15" s="17">
        <f t="shared" si="4"/>
        <v>0</v>
      </c>
      <c r="X15" s="91"/>
      <c r="Y15" s="94">
        <f t="shared" si="0"/>
        <v>0</v>
      </c>
      <c r="Z15" s="73"/>
    </row>
    <row r="16" spans="1:28" s="2" customFormat="1" ht="30" customHeight="1" x14ac:dyDescent="0.3">
      <c r="A16" s="31">
        <f t="shared" si="3"/>
        <v>610</v>
      </c>
      <c r="B16" s="12"/>
      <c r="C16" s="13"/>
      <c r="D16" s="13"/>
      <c r="E16" s="14"/>
      <c r="F16" s="46"/>
      <c r="G16" s="43"/>
      <c r="H16" s="43"/>
      <c r="I16" s="43"/>
      <c r="J16" s="43"/>
      <c r="K16" s="43"/>
      <c r="L16" s="66"/>
      <c r="M16" s="86"/>
      <c r="N16" s="87"/>
      <c r="O16" s="69"/>
      <c r="P16" s="88"/>
      <c r="Q16" s="89"/>
      <c r="R16" s="82"/>
      <c r="S16" s="59">
        <f t="shared" si="1"/>
        <v>0</v>
      </c>
      <c r="T16" s="16">
        <f t="shared" si="2"/>
        <v>0</v>
      </c>
      <c r="U16" s="70"/>
      <c r="V16" s="70"/>
      <c r="W16" s="17">
        <f t="shared" si="4"/>
        <v>0</v>
      </c>
      <c r="X16" s="91"/>
      <c r="Y16" s="94">
        <f t="shared" si="0"/>
        <v>0</v>
      </c>
      <c r="Z16" s="73"/>
    </row>
    <row r="17" spans="1:26" s="2" customFormat="1" ht="30" customHeight="1" x14ac:dyDescent="0.3">
      <c r="A17" s="31">
        <f t="shared" si="3"/>
        <v>611</v>
      </c>
      <c r="B17" s="12"/>
      <c r="C17" s="13"/>
      <c r="D17" s="13"/>
      <c r="E17" s="14"/>
      <c r="F17" s="46"/>
      <c r="G17" s="43"/>
      <c r="H17" s="43"/>
      <c r="I17" s="43"/>
      <c r="J17" s="43"/>
      <c r="K17" s="43"/>
      <c r="L17" s="66"/>
      <c r="M17" s="86"/>
      <c r="N17" s="87"/>
      <c r="O17" s="69"/>
      <c r="P17" s="88"/>
      <c r="Q17" s="89"/>
      <c r="R17" s="82"/>
      <c r="S17" s="59">
        <f t="shared" si="1"/>
        <v>0</v>
      </c>
      <c r="T17" s="16">
        <f t="shared" si="2"/>
        <v>0</v>
      </c>
      <c r="U17" s="70"/>
      <c r="V17" s="70"/>
      <c r="W17" s="17">
        <f t="shared" si="4"/>
        <v>0</v>
      </c>
      <c r="X17" s="91"/>
      <c r="Y17" s="94">
        <f t="shared" si="0"/>
        <v>0</v>
      </c>
      <c r="Z17" s="73"/>
    </row>
    <row r="18" spans="1:26" s="2" customFormat="1" ht="30" customHeight="1" x14ac:dyDescent="0.3">
      <c r="A18" s="31">
        <f t="shared" si="3"/>
        <v>612</v>
      </c>
      <c r="B18" s="12"/>
      <c r="C18" s="13"/>
      <c r="D18" s="13"/>
      <c r="E18" s="14"/>
      <c r="F18" s="46"/>
      <c r="G18" s="43"/>
      <c r="H18" s="43"/>
      <c r="I18" s="43"/>
      <c r="J18" s="43"/>
      <c r="K18" s="43"/>
      <c r="L18" s="66"/>
      <c r="M18" s="86"/>
      <c r="N18" s="87"/>
      <c r="O18" s="69"/>
      <c r="P18" s="88"/>
      <c r="Q18" s="89"/>
      <c r="R18" s="82"/>
      <c r="S18" s="59">
        <f t="shared" si="1"/>
        <v>0</v>
      </c>
      <c r="T18" s="16">
        <f t="shared" si="2"/>
        <v>0</v>
      </c>
      <c r="U18" s="70"/>
      <c r="V18" s="70"/>
      <c r="W18" s="17">
        <f t="shared" si="4"/>
        <v>0</v>
      </c>
      <c r="X18" s="91"/>
      <c r="Y18" s="94">
        <f t="shared" si="0"/>
        <v>0</v>
      </c>
      <c r="Z18" s="73"/>
    </row>
    <row r="19" spans="1:26" s="2" customFormat="1" ht="30" customHeight="1" x14ac:dyDescent="0.3">
      <c r="A19" s="31">
        <f t="shared" si="3"/>
        <v>613</v>
      </c>
      <c r="B19" s="12"/>
      <c r="C19" s="13"/>
      <c r="D19" s="13"/>
      <c r="E19" s="14"/>
      <c r="F19" s="46"/>
      <c r="G19" s="43"/>
      <c r="H19" s="43"/>
      <c r="I19" s="43"/>
      <c r="J19" s="43"/>
      <c r="K19" s="43"/>
      <c r="L19" s="66"/>
      <c r="M19" s="86"/>
      <c r="N19" s="87"/>
      <c r="O19" s="69"/>
      <c r="P19" s="88"/>
      <c r="Q19" s="89"/>
      <c r="R19" s="82"/>
      <c r="S19" s="59">
        <f t="shared" si="1"/>
        <v>0</v>
      </c>
      <c r="T19" s="16">
        <f t="shared" si="2"/>
        <v>0</v>
      </c>
      <c r="U19" s="70"/>
      <c r="V19" s="70"/>
      <c r="W19" s="17">
        <f t="shared" si="4"/>
        <v>0</v>
      </c>
      <c r="X19" s="91"/>
      <c r="Y19" s="94">
        <f t="shared" si="0"/>
        <v>0</v>
      </c>
      <c r="Z19" s="73"/>
    </row>
    <row r="20" spans="1:26" s="2" customFormat="1" ht="30" customHeight="1" x14ac:dyDescent="0.3">
      <c r="A20" s="31">
        <f t="shared" si="3"/>
        <v>614</v>
      </c>
      <c r="B20" s="12"/>
      <c r="C20" s="13"/>
      <c r="D20" s="13"/>
      <c r="E20" s="14"/>
      <c r="F20" s="46"/>
      <c r="G20" s="43"/>
      <c r="H20" s="43"/>
      <c r="I20" s="43"/>
      <c r="J20" s="43"/>
      <c r="K20" s="43"/>
      <c r="L20" s="66"/>
      <c r="M20" s="86"/>
      <c r="N20" s="87"/>
      <c r="O20" s="69"/>
      <c r="P20" s="88"/>
      <c r="Q20" s="89"/>
      <c r="R20" s="82"/>
      <c r="S20" s="59">
        <f t="shared" si="1"/>
        <v>0</v>
      </c>
      <c r="T20" s="16">
        <f t="shared" si="2"/>
        <v>0</v>
      </c>
      <c r="U20" s="70"/>
      <c r="V20" s="70"/>
      <c r="W20" s="17">
        <f t="shared" si="4"/>
        <v>0</v>
      </c>
      <c r="X20" s="91"/>
      <c r="Y20" s="94">
        <f t="shared" si="0"/>
        <v>0</v>
      </c>
      <c r="Z20" s="73"/>
    </row>
    <row r="21" spans="1:26" s="2" customFormat="1" ht="30" customHeight="1" x14ac:dyDescent="0.3">
      <c r="A21" s="31">
        <f t="shared" si="3"/>
        <v>615</v>
      </c>
      <c r="B21" s="12"/>
      <c r="C21" s="13"/>
      <c r="D21" s="13"/>
      <c r="E21" s="14"/>
      <c r="F21" s="46"/>
      <c r="G21" s="43"/>
      <c r="H21" s="43"/>
      <c r="I21" s="43"/>
      <c r="J21" s="43"/>
      <c r="K21" s="43"/>
      <c r="L21" s="66"/>
      <c r="M21" s="86"/>
      <c r="N21" s="87"/>
      <c r="O21" s="69"/>
      <c r="P21" s="88"/>
      <c r="Q21" s="89"/>
      <c r="R21" s="82"/>
      <c r="S21" s="59">
        <f t="shared" si="1"/>
        <v>0</v>
      </c>
      <c r="T21" s="16">
        <f t="shared" si="2"/>
        <v>0</v>
      </c>
      <c r="U21" s="70"/>
      <c r="V21" s="70"/>
      <c r="W21" s="17">
        <f t="shared" si="4"/>
        <v>0</v>
      </c>
      <c r="X21" s="91"/>
      <c r="Y21" s="94">
        <f t="shared" si="0"/>
        <v>0</v>
      </c>
      <c r="Z21" s="73"/>
    </row>
    <row r="22" spans="1:26" s="2" customFormat="1" ht="30" customHeight="1" x14ac:dyDescent="0.3">
      <c r="A22" s="31">
        <f t="shared" si="3"/>
        <v>616</v>
      </c>
      <c r="B22" s="12"/>
      <c r="C22" s="13"/>
      <c r="D22" s="13"/>
      <c r="E22" s="14"/>
      <c r="F22" s="46"/>
      <c r="G22" s="43"/>
      <c r="H22" s="43"/>
      <c r="I22" s="43"/>
      <c r="J22" s="43"/>
      <c r="K22" s="43"/>
      <c r="L22" s="66"/>
      <c r="M22" s="86"/>
      <c r="N22" s="87"/>
      <c r="O22" s="69"/>
      <c r="P22" s="88"/>
      <c r="Q22" s="89"/>
      <c r="R22" s="82"/>
      <c r="S22" s="59">
        <f t="shared" si="1"/>
        <v>0</v>
      </c>
      <c r="T22" s="16">
        <f t="shared" si="2"/>
        <v>0</v>
      </c>
      <c r="U22" s="70"/>
      <c r="V22" s="70"/>
      <c r="W22" s="17">
        <f t="shared" si="4"/>
        <v>0</v>
      </c>
      <c r="X22" s="91"/>
      <c r="Y22" s="94">
        <f t="shared" si="0"/>
        <v>0</v>
      </c>
      <c r="Z22" s="73"/>
    </row>
    <row r="23" spans="1:26" s="2" customFormat="1" ht="30" customHeight="1" x14ac:dyDescent="0.3">
      <c r="A23" s="31">
        <f t="shared" si="3"/>
        <v>617</v>
      </c>
      <c r="B23" s="12"/>
      <c r="C23" s="13"/>
      <c r="D23" s="13"/>
      <c r="E23" s="14"/>
      <c r="F23" s="46"/>
      <c r="G23" s="43"/>
      <c r="H23" s="43"/>
      <c r="I23" s="43"/>
      <c r="J23" s="43"/>
      <c r="K23" s="43"/>
      <c r="L23" s="66"/>
      <c r="M23" s="86"/>
      <c r="N23" s="87"/>
      <c r="O23" s="69"/>
      <c r="P23" s="88"/>
      <c r="Q23" s="89"/>
      <c r="R23" s="82"/>
      <c r="S23" s="59">
        <f t="shared" si="1"/>
        <v>0</v>
      </c>
      <c r="T23" s="16">
        <f t="shared" si="2"/>
        <v>0</v>
      </c>
      <c r="U23" s="70"/>
      <c r="V23" s="70"/>
      <c r="W23" s="17">
        <f t="shared" si="4"/>
        <v>0</v>
      </c>
      <c r="X23" s="91"/>
      <c r="Y23" s="94">
        <f t="shared" si="0"/>
        <v>0</v>
      </c>
      <c r="Z23" s="73"/>
    </row>
    <row r="24" spans="1:26" s="2" customFormat="1" ht="30" customHeight="1" x14ac:dyDescent="0.3">
      <c r="A24" s="31">
        <f t="shared" si="3"/>
        <v>618</v>
      </c>
      <c r="B24" s="12"/>
      <c r="C24" s="13"/>
      <c r="D24" s="13"/>
      <c r="E24" s="14"/>
      <c r="F24" s="46"/>
      <c r="G24" s="43"/>
      <c r="H24" s="43"/>
      <c r="I24" s="43"/>
      <c r="J24" s="43"/>
      <c r="K24" s="43"/>
      <c r="L24" s="66"/>
      <c r="M24" s="86"/>
      <c r="N24" s="87"/>
      <c r="O24" s="69"/>
      <c r="P24" s="88"/>
      <c r="Q24" s="89"/>
      <c r="R24" s="82"/>
      <c r="S24" s="59">
        <f t="shared" si="1"/>
        <v>0</v>
      </c>
      <c r="T24" s="16">
        <f t="shared" si="2"/>
        <v>0</v>
      </c>
      <c r="U24" s="70"/>
      <c r="V24" s="70"/>
      <c r="W24" s="17">
        <f t="shared" si="4"/>
        <v>0</v>
      </c>
      <c r="X24" s="91"/>
      <c r="Y24" s="94">
        <f t="shared" si="0"/>
        <v>0</v>
      </c>
      <c r="Z24" s="73"/>
    </row>
    <row r="25" spans="1:26" s="2" customFormat="1" ht="30" customHeight="1" x14ac:dyDescent="0.3">
      <c r="A25" s="31">
        <f t="shared" si="3"/>
        <v>619</v>
      </c>
      <c r="B25" s="12"/>
      <c r="C25" s="13"/>
      <c r="D25" s="13"/>
      <c r="E25" s="14"/>
      <c r="F25" s="46"/>
      <c r="G25" s="43"/>
      <c r="H25" s="43"/>
      <c r="I25" s="43"/>
      <c r="J25" s="43"/>
      <c r="K25" s="43"/>
      <c r="L25" s="66"/>
      <c r="M25" s="86"/>
      <c r="N25" s="87"/>
      <c r="O25" s="69"/>
      <c r="P25" s="88"/>
      <c r="Q25" s="89"/>
      <c r="R25" s="82"/>
      <c r="S25" s="59">
        <f t="shared" si="1"/>
        <v>0</v>
      </c>
      <c r="T25" s="16">
        <f t="shared" si="2"/>
        <v>0</v>
      </c>
      <c r="U25" s="70"/>
      <c r="V25" s="70"/>
      <c r="W25" s="17">
        <f t="shared" si="4"/>
        <v>0</v>
      </c>
      <c r="X25" s="91"/>
      <c r="Y25" s="94">
        <f t="shared" si="0"/>
        <v>0</v>
      </c>
      <c r="Z25" s="73"/>
    </row>
    <row r="26" spans="1:26" s="2" customFormat="1" ht="30" customHeight="1" x14ac:dyDescent="0.3">
      <c r="A26" s="31">
        <f t="shared" si="3"/>
        <v>620</v>
      </c>
      <c r="B26" s="12"/>
      <c r="C26" s="13"/>
      <c r="D26" s="13"/>
      <c r="E26" s="14"/>
      <c r="F26" s="46"/>
      <c r="G26" s="43"/>
      <c r="H26" s="43"/>
      <c r="I26" s="43"/>
      <c r="J26" s="43"/>
      <c r="K26" s="43"/>
      <c r="L26" s="66"/>
      <c r="M26" s="86"/>
      <c r="N26" s="87"/>
      <c r="O26" s="69"/>
      <c r="P26" s="88"/>
      <c r="Q26" s="89"/>
      <c r="R26" s="82"/>
      <c r="S26" s="59">
        <f t="shared" si="1"/>
        <v>0</v>
      </c>
      <c r="T26" s="16">
        <f t="shared" si="2"/>
        <v>0</v>
      </c>
      <c r="U26" s="70"/>
      <c r="V26" s="70"/>
      <c r="W26" s="17">
        <f t="shared" si="4"/>
        <v>0</v>
      </c>
      <c r="X26" s="91"/>
      <c r="Y26" s="94">
        <f t="shared" si="0"/>
        <v>0</v>
      </c>
      <c r="Z26" s="73"/>
    </row>
    <row r="27" spans="1:26" s="2" customFormat="1" ht="30" customHeight="1" x14ac:dyDescent="0.3">
      <c r="A27" s="31">
        <f t="shared" si="3"/>
        <v>621</v>
      </c>
      <c r="B27" s="12"/>
      <c r="C27" s="13"/>
      <c r="D27" s="13"/>
      <c r="E27" s="14"/>
      <c r="F27" s="46"/>
      <c r="G27" s="43"/>
      <c r="H27" s="43"/>
      <c r="I27" s="43"/>
      <c r="J27" s="43"/>
      <c r="K27" s="43"/>
      <c r="L27" s="66"/>
      <c r="M27" s="86"/>
      <c r="N27" s="87"/>
      <c r="O27" s="69"/>
      <c r="P27" s="88"/>
      <c r="Q27" s="89"/>
      <c r="R27" s="82"/>
      <c r="S27" s="59">
        <f t="shared" si="1"/>
        <v>0</v>
      </c>
      <c r="T27" s="16">
        <f t="shared" si="2"/>
        <v>0</v>
      </c>
      <c r="U27" s="70"/>
      <c r="V27" s="70"/>
      <c r="W27" s="17">
        <f t="shared" si="4"/>
        <v>0</v>
      </c>
      <c r="X27" s="91"/>
      <c r="Y27" s="94">
        <f t="shared" si="0"/>
        <v>0</v>
      </c>
      <c r="Z27" s="73"/>
    </row>
    <row r="28" spans="1:26" s="2" customFormat="1" ht="30" customHeight="1" x14ac:dyDescent="0.3">
      <c r="A28" s="31">
        <f t="shared" si="3"/>
        <v>622</v>
      </c>
      <c r="B28" s="12"/>
      <c r="C28" s="13"/>
      <c r="D28" s="13"/>
      <c r="E28" s="14"/>
      <c r="F28" s="46"/>
      <c r="G28" s="43"/>
      <c r="H28" s="43"/>
      <c r="I28" s="43"/>
      <c r="J28" s="43"/>
      <c r="K28" s="43"/>
      <c r="L28" s="66"/>
      <c r="M28" s="86"/>
      <c r="N28" s="87"/>
      <c r="O28" s="69"/>
      <c r="P28" s="88"/>
      <c r="Q28" s="89"/>
      <c r="R28" s="82"/>
      <c r="S28" s="59">
        <f t="shared" si="1"/>
        <v>0</v>
      </c>
      <c r="T28" s="16">
        <f t="shared" si="2"/>
        <v>0</v>
      </c>
      <c r="U28" s="70"/>
      <c r="V28" s="70"/>
      <c r="W28" s="17">
        <f t="shared" si="4"/>
        <v>0</v>
      </c>
      <c r="X28" s="91"/>
      <c r="Y28" s="94">
        <f t="shared" si="0"/>
        <v>0</v>
      </c>
      <c r="Z28" s="73"/>
    </row>
    <row r="29" spans="1:26" s="2" customFormat="1" ht="30" customHeight="1" x14ac:dyDescent="0.3">
      <c r="A29" s="31">
        <f t="shared" si="3"/>
        <v>623</v>
      </c>
      <c r="B29" s="12"/>
      <c r="C29" s="13"/>
      <c r="D29" s="13"/>
      <c r="E29" s="14"/>
      <c r="F29" s="46"/>
      <c r="G29" s="43"/>
      <c r="H29" s="43"/>
      <c r="I29" s="43"/>
      <c r="J29" s="43"/>
      <c r="K29" s="43"/>
      <c r="L29" s="66"/>
      <c r="M29" s="86"/>
      <c r="N29" s="87"/>
      <c r="O29" s="69"/>
      <c r="P29" s="88"/>
      <c r="Q29" s="89"/>
      <c r="R29" s="82"/>
      <c r="S29" s="59">
        <f t="shared" si="1"/>
        <v>0</v>
      </c>
      <c r="T29" s="16">
        <f t="shared" si="2"/>
        <v>0</v>
      </c>
      <c r="U29" s="70"/>
      <c r="V29" s="70"/>
      <c r="W29" s="17">
        <f t="shared" si="4"/>
        <v>0</v>
      </c>
      <c r="X29" s="91"/>
      <c r="Y29" s="94">
        <f t="shared" si="0"/>
        <v>0</v>
      </c>
      <c r="Z29" s="73"/>
    </row>
    <row r="30" spans="1:26" s="2" customFormat="1" ht="30" customHeight="1" x14ac:dyDescent="0.3">
      <c r="A30" s="31">
        <f t="shared" si="3"/>
        <v>624</v>
      </c>
      <c r="B30" s="12"/>
      <c r="C30" s="13"/>
      <c r="D30" s="13"/>
      <c r="E30" s="14"/>
      <c r="F30" s="46"/>
      <c r="G30" s="43"/>
      <c r="H30" s="43"/>
      <c r="I30" s="43"/>
      <c r="J30" s="43"/>
      <c r="K30" s="43"/>
      <c r="L30" s="66"/>
      <c r="M30" s="86"/>
      <c r="N30" s="87"/>
      <c r="O30" s="69"/>
      <c r="P30" s="88"/>
      <c r="Q30" s="89"/>
      <c r="R30" s="82"/>
      <c r="S30" s="59">
        <f t="shared" si="1"/>
        <v>0</v>
      </c>
      <c r="T30" s="16">
        <f t="shared" si="2"/>
        <v>0</v>
      </c>
      <c r="U30" s="70"/>
      <c r="V30" s="70"/>
      <c r="W30" s="17">
        <f t="shared" si="4"/>
        <v>0</v>
      </c>
      <c r="X30" s="91"/>
      <c r="Y30" s="94">
        <f t="shared" si="0"/>
        <v>0</v>
      </c>
      <c r="Z30" s="73"/>
    </row>
    <row r="31" spans="1:26" s="2" customFormat="1" ht="30" customHeight="1" x14ac:dyDescent="0.3">
      <c r="A31" s="31">
        <f t="shared" si="3"/>
        <v>625</v>
      </c>
      <c r="B31" s="12"/>
      <c r="C31" s="13"/>
      <c r="D31" s="13"/>
      <c r="E31" s="14"/>
      <c r="F31" s="46"/>
      <c r="G31" s="43"/>
      <c r="H31" s="43"/>
      <c r="I31" s="43"/>
      <c r="J31" s="43"/>
      <c r="K31" s="43"/>
      <c r="L31" s="66"/>
      <c r="M31" s="86"/>
      <c r="N31" s="87"/>
      <c r="O31" s="69"/>
      <c r="P31" s="88"/>
      <c r="Q31" s="89"/>
      <c r="R31" s="82"/>
      <c r="S31" s="59">
        <f t="shared" si="1"/>
        <v>0</v>
      </c>
      <c r="T31" s="16">
        <f t="shared" si="2"/>
        <v>0</v>
      </c>
      <c r="U31" s="70"/>
      <c r="V31" s="70"/>
      <c r="W31" s="17">
        <f t="shared" si="4"/>
        <v>0</v>
      </c>
      <c r="X31" s="91"/>
      <c r="Y31" s="94">
        <f t="shared" si="0"/>
        <v>0</v>
      </c>
      <c r="Z31" s="73"/>
    </row>
    <row r="32" spans="1:26" s="2" customFormat="1" ht="30" customHeight="1" x14ac:dyDescent="0.3">
      <c r="A32" s="31">
        <f t="shared" si="3"/>
        <v>626</v>
      </c>
      <c r="B32" s="12"/>
      <c r="C32" s="13"/>
      <c r="D32" s="13"/>
      <c r="E32" s="14"/>
      <c r="F32" s="46"/>
      <c r="G32" s="43"/>
      <c r="H32" s="43"/>
      <c r="I32" s="43"/>
      <c r="J32" s="43"/>
      <c r="K32" s="43"/>
      <c r="L32" s="66"/>
      <c r="M32" s="86"/>
      <c r="N32" s="87"/>
      <c r="O32" s="69"/>
      <c r="P32" s="88"/>
      <c r="Q32" s="89"/>
      <c r="R32" s="82"/>
      <c r="S32" s="59">
        <f t="shared" si="1"/>
        <v>0</v>
      </c>
      <c r="T32" s="16">
        <f t="shared" si="2"/>
        <v>0</v>
      </c>
      <c r="U32" s="70"/>
      <c r="V32" s="70"/>
      <c r="W32" s="17">
        <f t="shared" si="4"/>
        <v>0</v>
      </c>
      <c r="X32" s="91"/>
      <c r="Y32" s="94">
        <f t="shared" si="0"/>
        <v>0</v>
      </c>
      <c r="Z32" s="73"/>
    </row>
    <row r="33" spans="1:26" s="2" customFormat="1" ht="30" customHeight="1" x14ac:dyDescent="0.3">
      <c r="A33" s="31">
        <f t="shared" si="3"/>
        <v>627</v>
      </c>
      <c r="B33" s="12"/>
      <c r="C33" s="13"/>
      <c r="D33" s="13"/>
      <c r="E33" s="14"/>
      <c r="F33" s="46"/>
      <c r="G33" s="43"/>
      <c r="H33" s="43"/>
      <c r="I33" s="43"/>
      <c r="J33" s="43"/>
      <c r="K33" s="43"/>
      <c r="L33" s="66"/>
      <c r="M33" s="86"/>
      <c r="N33" s="87"/>
      <c r="O33" s="69"/>
      <c r="P33" s="88"/>
      <c r="Q33" s="89"/>
      <c r="R33" s="82"/>
      <c r="S33" s="59">
        <f t="shared" si="1"/>
        <v>0</v>
      </c>
      <c r="T33" s="16">
        <f t="shared" si="2"/>
        <v>0</v>
      </c>
      <c r="U33" s="70"/>
      <c r="V33" s="70"/>
      <c r="W33" s="17">
        <f t="shared" si="4"/>
        <v>0</v>
      </c>
      <c r="X33" s="91"/>
      <c r="Y33" s="94">
        <f t="shared" si="0"/>
        <v>0</v>
      </c>
      <c r="Z33" s="73"/>
    </row>
    <row r="34" spans="1:26" s="2" customFormat="1" ht="30" customHeight="1" x14ac:dyDescent="0.3">
      <c r="A34" s="31">
        <f t="shared" si="3"/>
        <v>628</v>
      </c>
      <c r="B34" s="12"/>
      <c r="C34" s="13"/>
      <c r="D34" s="13"/>
      <c r="E34" s="14"/>
      <c r="F34" s="46"/>
      <c r="G34" s="43"/>
      <c r="H34" s="43"/>
      <c r="I34" s="43"/>
      <c r="J34" s="43"/>
      <c r="K34" s="43"/>
      <c r="L34" s="66"/>
      <c r="M34" s="86"/>
      <c r="N34" s="87"/>
      <c r="O34" s="69"/>
      <c r="P34" s="88"/>
      <c r="Q34" s="89"/>
      <c r="R34" s="82"/>
      <c r="S34" s="59">
        <f t="shared" si="1"/>
        <v>0</v>
      </c>
      <c r="T34" s="16">
        <f t="shared" si="2"/>
        <v>0</v>
      </c>
      <c r="U34" s="70"/>
      <c r="V34" s="70"/>
      <c r="W34" s="17">
        <f t="shared" si="4"/>
        <v>0</v>
      </c>
      <c r="X34" s="91"/>
      <c r="Y34" s="94">
        <f t="shared" si="0"/>
        <v>0</v>
      </c>
      <c r="Z34" s="73"/>
    </row>
    <row r="35" spans="1:26" s="2" customFormat="1" ht="30" customHeight="1" x14ac:dyDescent="0.3">
      <c r="A35" s="31">
        <f t="shared" si="3"/>
        <v>629</v>
      </c>
      <c r="B35" s="12"/>
      <c r="C35" s="13"/>
      <c r="D35" s="13"/>
      <c r="E35" s="14"/>
      <c r="F35" s="46"/>
      <c r="G35" s="43"/>
      <c r="H35" s="43"/>
      <c r="I35" s="43"/>
      <c r="J35" s="43"/>
      <c r="K35" s="43"/>
      <c r="L35" s="66"/>
      <c r="M35" s="86"/>
      <c r="N35" s="87"/>
      <c r="O35" s="69"/>
      <c r="P35" s="88"/>
      <c r="Q35" s="89"/>
      <c r="R35" s="82"/>
      <c r="S35" s="59">
        <f t="shared" si="1"/>
        <v>0</v>
      </c>
      <c r="T35" s="16">
        <f t="shared" si="2"/>
        <v>0</v>
      </c>
      <c r="U35" s="70"/>
      <c r="V35" s="70"/>
      <c r="W35" s="17">
        <f t="shared" si="4"/>
        <v>0</v>
      </c>
      <c r="X35" s="91"/>
      <c r="Y35" s="94">
        <f t="shared" si="0"/>
        <v>0</v>
      </c>
      <c r="Z35" s="73"/>
    </row>
    <row r="36" spans="1:26" s="2" customFormat="1" ht="30" customHeight="1" x14ac:dyDescent="0.3">
      <c r="A36" s="31">
        <f t="shared" si="3"/>
        <v>630</v>
      </c>
      <c r="B36" s="12"/>
      <c r="C36" s="13"/>
      <c r="D36" s="13"/>
      <c r="E36" s="14"/>
      <c r="F36" s="46"/>
      <c r="G36" s="43"/>
      <c r="H36" s="43"/>
      <c r="I36" s="43"/>
      <c r="J36" s="43"/>
      <c r="K36" s="43"/>
      <c r="L36" s="66"/>
      <c r="M36" s="86"/>
      <c r="N36" s="87"/>
      <c r="O36" s="69"/>
      <c r="P36" s="88"/>
      <c r="Q36" s="89"/>
      <c r="R36" s="82"/>
      <c r="S36" s="59">
        <f t="shared" si="1"/>
        <v>0</v>
      </c>
      <c r="T36" s="16">
        <f t="shared" si="2"/>
        <v>0</v>
      </c>
      <c r="U36" s="70"/>
      <c r="V36" s="70"/>
      <c r="W36" s="17">
        <f t="shared" si="4"/>
        <v>0</v>
      </c>
      <c r="X36" s="91"/>
      <c r="Y36" s="94">
        <f t="shared" si="0"/>
        <v>0</v>
      </c>
      <c r="Z36" s="73"/>
    </row>
    <row r="37" spans="1:26" s="2" customFormat="1" ht="30" customHeight="1" x14ac:dyDescent="0.3">
      <c r="A37" s="31">
        <f t="shared" si="3"/>
        <v>631</v>
      </c>
      <c r="B37" s="12"/>
      <c r="C37" s="13"/>
      <c r="D37" s="13"/>
      <c r="E37" s="14"/>
      <c r="F37" s="46"/>
      <c r="G37" s="43"/>
      <c r="H37" s="43"/>
      <c r="I37" s="43"/>
      <c r="J37" s="43"/>
      <c r="K37" s="43"/>
      <c r="L37" s="66"/>
      <c r="M37" s="86"/>
      <c r="N37" s="87"/>
      <c r="O37" s="69"/>
      <c r="P37" s="88"/>
      <c r="Q37" s="89"/>
      <c r="R37" s="82"/>
      <c r="S37" s="59">
        <f t="shared" si="1"/>
        <v>0</v>
      </c>
      <c r="T37" s="16">
        <f t="shared" si="2"/>
        <v>0</v>
      </c>
      <c r="U37" s="70"/>
      <c r="V37" s="70"/>
      <c r="W37" s="17">
        <f t="shared" si="4"/>
        <v>0</v>
      </c>
      <c r="X37" s="91"/>
      <c r="Y37" s="94">
        <f t="shared" si="0"/>
        <v>0</v>
      </c>
      <c r="Z37" s="73"/>
    </row>
    <row r="38" spans="1:26" s="2" customFormat="1" ht="30" customHeight="1" x14ac:dyDescent="0.3">
      <c r="A38" s="31">
        <f t="shared" si="3"/>
        <v>632</v>
      </c>
      <c r="B38" s="12"/>
      <c r="C38" s="13"/>
      <c r="D38" s="13"/>
      <c r="E38" s="14"/>
      <c r="F38" s="46"/>
      <c r="G38" s="43"/>
      <c r="H38" s="43"/>
      <c r="I38" s="43"/>
      <c r="J38" s="43"/>
      <c r="K38" s="43"/>
      <c r="L38" s="66"/>
      <c r="M38" s="86"/>
      <c r="N38" s="87"/>
      <c r="O38" s="69"/>
      <c r="P38" s="88"/>
      <c r="Q38" s="89"/>
      <c r="R38" s="82"/>
      <c r="S38" s="59">
        <f t="shared" si="1"/>
        <v>0</v>
      </c>
      <c r="T38" s="16">
        <f t="shared" si="2"/>
        <v>0</v>
      </c>
      <c r="U38" s="70"/>
      <c r="V38" s="70"/>
      <c r="W38" s="17">
        <f t="shared" si="4"/>
        <v>0</v>
      </c>
      <c r="X38" s="91"/>
      <c r="Y38" s="94">
        <f t="shared" si="0"/>
        <v>0</v>
      </c>
      <c r="Z38" s="73"/>
    </row>
    <row r="39" spans="1:26" s="2" customFormat="1" ht="30" customHeight="1" x14ac:dyDescent="0.3">
      <c r="A39" s="31">
        <f t="shared" si="3"/>
        <v>633</v>
      </c>
      <c r="B39" s="12"/>
      <c r="C39" s="13"/>
      <c r="D39" s="13"/>
      <c r="E39" s="14"/>
      <c r="F39" s="46"/>
      <c r="G39" s="43"/>
      <c r="H39" s="43"/>
      <c r="I39" s="43"/>
      <c r="J39" s="43"/>
      <c r="K39" s="43"/>
      <c r="L39" s="66"/>
      <c r="M39" s="86"/>
      <c r="N39" s="87"/>
      <c r="O39" s="69"/>
      <c r="P39" s="88"/>
      <c r="Q39" s="89"/>
      <c r="R39" s="82"/>
      <c r="S39" s="59">
        <f t="shared" si="1"/>
        <v>0</v>
      </c>
      <c r="T39" s="16">
        <f t="shared" si="2"/>
        <v>0</v>
      </c>
      <c r="U39" s="70"/>
      <c r="V39" s="70"/>
      <c r="W39" s="17">
        <f t="shared" si="4"/>
        <v>0</v>
      </c>
      <c r="X39" s="91"/>
      <c r="Y39" s="94">
        <f t="shared" si="0"/>
        <v>0</v>
      </c>
      <c r="Z39" s="73"/>
    </row>
    <row r="40" spans="1:26" s="2" customFormat="1" ht="30" customHeight="1" x14ac:dyDescent="0.3">
      <c r="A40" s="31">
        <f t="shared" si="3"/>
        <v>634</v>
      </c>
      <c r="B40" s="12"/>
      <c r="C40" s="13"/>
      <c r="D40" s="13"/>
      <c r="E40" s="14"/>
      <c r="F40" s="46"/>
      <c r="G40" s="43"/>
      <c r="H40" s="43"/>
      <c r="I40" s="43"/>
      <c r="J40" s="43"/>
      <c r="K40" s="43"/>
      <c r="L40" s="66"/>
      <c r="M40" s="86"/>
      <c r="N40" s="87"/>
      <c r="O40" s="69"/>
      <c r="P40" s="88"/>
      <c r="Q40" s="89"/>
      <c r="R40" s="82"/>
      <c r="S40" s="59">
        <f t="shared" si="1"/>
        <v>0</v>
      </c>
      <c r="T40" s="16">
        <f t="shared" si="2"/>
        <v>0</v>
      </c>
      <c r="U40" s="70"/>
      <c r="V40" s="70"/>
      <c r="W40" s="17">
        <f t="shared" si="4"/>
        <v>0</v>
      </c>
      <c r="X40" s="91"/>
      <c r="Y40" s="94">
        <f t="shared" si="0"/>
        <v>0</v>
      </c>
      <c r="Z40" s="73"/>
    </row>
    <row r="41" spans="1:26" s="2" customFormat="1" ht="30" customHeight="1" x14ac:dyDescent="0.3">
      <c r="A41" s="31">
        <f t="shared" si="3"/>
        <v>635</v>
      </c>
      <c r="B41" s="12"/>
      <c r="C41" s="13"/>
      <c r="D41" s="13"/>
      <c r="E41" s="14"/>
      <c r="F41" s="46"/>
      <c r="G41" s="43"/>
      <c r="H41" s="43"/>
      <c r="I41" s="43"/>
      <c r="J41" s="43"/>
      <c r="K41" s="43"/>
      <c r="L41" s="66"/>
      <c r="M41" s="86"/>
      <c r="N41" s="87"/>
      <c r="O41" s="69"/>
      <c r="P41" s="88"/>
      <c r="Q41" s="89"/>
      <c r="R41" s="82"/>
      <c r="S41" s="59">
        <f t="shared" si="1"/>
        <v>0</v>
      </c>
      <c r="T41" s="16">
        <f t="shared" si="2"/>
        <v>0</v>
      </c>
      <c r="U41" s="70"/>
      <c r="V41" s="70"/>
      <c r="W41" s="17">
        <f t="shared" si="4"/>
        <v>0</v>
      </c>
      <c r="X41" s="91"/>
      <c r="Y41" s="94">
        <f t="shared" si="0"/>
        <v>0</v>
      </c>
      <c r="Z41" s="73"/>
    </row>
    <row r="42" spans="1:26" s="2" customFormat="1" ht="30" customHeight="1" x14ac:dyDescent="0.3">
      <c r="A42" s="31">
        <f t="shared" si="3"/>
        <v>636</v>
      </c>
      <c r="B42" s="12"/>
      <c r="C42" s="13"/>
      <c r="D42" s="13"/>
      <c r="E42" s="14"/>
      <c r="F42" s="46"/>
      <c r="G42" s="43"/>
      <c r="H42" s="43"/>
      <c r="I42" s="43"/>
      <c r="J42" s="43"/>
      <c r="K42" s="43"/>
      <c r="L42" s="66"/>
      <c r="M42" s="86"/>
      <c r="N42" s="87"/>
      <c r="O42" s="69"/>
      <c r="P42" s="88"/>
      <c r="Q42" s="89"/>
      <c r="R42" s="82"/>
      <c r="S42" s="59">
        <f t="shared" si="1"/>
        <v>0</v>
      </c>
      <c r="T42" s="16">
        <f t="shared" si="2"/>
        <v>0</v>
      </c>
      <c r="U42" s="70"/>
      <c r="V42" s="70"/>
      <c r="W42" s="17">
        <f t="shared" si="4"/>
        <v>0</v>
      </c>
      <c r="X42" s="91"/>
      <c r="Y42" s="94">
        <f t="shared" si="0"/>
        <v>0</v>
      </c>
      <c r="Z42" s="73"/>
    </row>
    <row r="43" spans="1:26" s="2" customFormat="1" ht="30" customHeight="1" x14ac:dyDescent="0.3">
      <c r="A43" s="31">
        <f t="shared" si="3"/>
        <v>637</v>
      </c>
      <c r="B43" s="12"/>
      <c r="C43" s="13"/>
      <c r="D43" s="13"/>
      <c r="E43" s="14"/>
      <c r="F43" s="46"/>
      <c r="G43" s="43"/>
      <c r="H43" s="43"/>
      <c r="I43" s="43"/>
      <c r="J43" s="43"/>
      <c r="K43" s="43"/>
      <c r="L43" s="66"/>
      <c r="M43" s="86"/>
      <c r="N43" s="87"/>
      <c r="O43" s="69"/>
      <c r="P43" s="88"/>
      <c r="Q43" s="89"/>
      <c r="R43" s="82"/>
      <c r="S43" s="59">
        <f t="shared" si="1"/>
        <v>0</v>
      </c>
      <c r="T43" s="16">
        <f t="shared" si="2"/>
        <v>0</v>
      </c>
      <c r="U43" s="70"/>
      <c r="V43" s="70"/>
      <c r="W43" s="17">
        <f t="shared" si="4"/>
        <v>0</v>
      </c>
      <c r="X43" s="91"/>
      <c r="Y43" s="94">
        <f t="shared" si="0"/>
        <v>0</v>
      </c>
      <c r="Z43" s="73"/>
    </row>
    <row r="44" spans="1:26" s="2" customFormat="1" ht="30" customHeight="1" x14ac:dyDescent="0.3">
      <c r="A44" s="31">
        <f t="shared" si="3"/>
        <v>638</v>
      </c>
      <c r="B44" s="12"/>
      <c r="C44" s="13"/>
      <c r="D44" s="13"/>
      <c r="E44" s="14"/>
      <c r="F44" s="46"/>
      <c r="G44" s="43"/>
      <c r="H44" s="43"/>
      <c r="I44" s="43"/>
      <c r="J44" s="43"/>
      <c r="K44" s="43"/>
      <c r="L44" s="66"/>
      <c r="M44" s="86"/>
      <c r="N44" s="87"/>
      <c r="O44" s="69"/>
      <c r="P44" s="88"/>
      <c r="Q44" s="89"/>
      <c r="R44" s="82"/>
      <c r="S44" s="59">
        <f t="shared" si="1"/>
        <v>0</v>
      </c>
      <c r="T44" s="16">
        <f t="shared" si="2"/>
        <v>0</v>
      </c>
      <c r="U44" s="70"/>
      <c r="V44" s="70"/>
      <c r="W44" s="17">
        <f t="shared" si="4"/>
        <v>0</v>
      </c>
      <c r="X44" s="91"/>
      <c r="Y44" s="94">
        <f t="shared" si="0"/>
        <v>0</v>
      </c>
      <c r="Z44" s="73"/>
    </row>
    <row r="45" spans="1:26" s="2" customFormat="1" ht="30" customHeight="1" x14ac:dyDescent="0.3">
      <c r="A45" s="31">
        <f t="shared" si="3"/>
        <v>639</v>
      </c>
      <c r="B45" s="12"/>
      <c r="C45" s="13"/>
      <c r="D45" s="13"/>
      <c r="E45" s="14"/>
      <c r="F45" s="46"/>
      <c r="G45" s="43"/>
      <c r="H45" s="43"/>
      <c r="I45" s="43"/>
      <c r="J45" s="43"/>
      <c r="K45" s="43"/>
      <c r="L45" s="66"/>
      <c r="M45" s="86"/>
      <c r="N45" s="87"/>
      <c r="O45" s="69"/>
      <c r="P45" s="88"/>
      <c r="Q45" s="89"/>
      <c r="R45" s="82"/>
      <c r="S45" s="59">
        <f t="shared" si="1"/>
        <v>0</v>
      </c>
      <c r="T45" s="16">
        <f t="shared" si="2"/>
        <v>0</v>
      </c>
      <c r="U45" s="70"/>
      <c r="V45" s="70"/>
      <c r="W45" s="17">
        <f t="shared" si="4"/>
        <v>0</v>
      </c>
      <c r="X45" s="91"/>
      <c r="Y45" s="94">
        <f t="shared" si="0"/>
        <v>0</v>
      </c>
      <c r="Z45" s="73"/>
    </row>
    <row r="46" spans="1:26" s="2" customFormat="1" ht="30" customHeight="1" x14ac:dyDescent="0.3">
      <c r="A46" s="31">
        <f t="shared" si="3"/>
        <v>640</v>
      </c>
      <c r="B46" s="12"/>
      <c r="C46" s="13"/>
      <c r="D46" s="13"/>
      <c r="E46" s="14"/>
      <c r="F46" s="46"/>
      <c r="G46" s="43"/>
      <c r="H46" s="43"/>
      <c r="I46" s="43"/>
      <c r="J46" s="43"/>
      <c r="K46" s="43"/>
      <c r="L46" s="66"/>
      <c r="M46" s="86"/>
      <c r="N46" s="87"/>
      <c r="O46" s="69"/>
      <c r="P46" s="88"/>
      <c r="Q46" s="89"/>
      <c r="R46" s="82"/>
      <c r="S46" s="59">
        <f t="shared" si="1"/>
        <v>0</v>
      </c>
      <c r="T46" s="16">
        <f t="shared" si="2"/>
        <v>0</v>
      </c>
      <c r="U46" s="70"/>
      <c r="V46" s="70"/>
      <c r="W46" s="17">
        <f t="shared" si="4"/>
        <v>0</v>
      </c>
      <c r="X46" s="91"/>
      <c r="Y46" s="94">
        <f t="shared" si="0"/>
        <v>0</v>
      </c>
      <c r="Z46" s="73"/>
    </row>
    <row r="47" spans="1:26" s="2" customFormat="1" ht="30" customHeight="1" x14ac:dyDescent="0.3">
      <c r="A47" s="31">
        <f t="shared" si="3"/>
        <v>641</v>
      </c>
      <c r="B47" s="12"/>
      <c r="C47" s="13"/>
      <c r="D47" s="13"/>
      <c r="E47" s="14"/>
      <c r="F47" s="46"/>
      <c r="G47" s="43"/>
      <c r="H47" s="43"/>
      <c r="I47" s="43"/>
      <c r="J47" s="43"/>
      <c r="K47" s="43"/>
      <c r="L47" s="66"/>
      <c r="M47" s="86"/>
      <c r="N47" s="87"/>
      <c r="O47" s="69"/>
      <c r="P47" s="88"/>
      <c r="Q47" s="89"/>
      <c r="R47" s="82"/>
      <c r="S47" s="59">
        <f t="shared" si="1"/>
        <v>0</v>
      </c>
      <c r="T47" s="16">
        <f t="shared" si="2"/>
        <v>0</v>
      </c>
      <c r="U47" s="70"/>
      <c r="V47" s="70"/>
      <c r="W47" s="17">
        <f t="shared" si="4"/>
        <v>0</v>
      </c>
      <c r="X47" s="91"/>
      <c r="Y47" s="94">
        <f t="shared" si="0"/>
        <v>0</v>
      </c>
      <c r="Z47" s="73"/>
    </row>
    <row r="48" spans="1:26" s="2" customFormat="1" ht="30" customHeight="1" x14ac:dyDescent="0.3">
      <c r="A48" s="31">
        <f t="shared" si="3"/>
        <v>642</v>
      </c>
      <c r="B48" s="12"/>
      <c r="C48" s="13"/>
      <c r="D48" s="13"/>
      <c r="E48" s="14"/>
      <c r="F48" s="46"/>
      <c r="G48" s="43"/>
      <c r="H48" s="43"/>
      <c r="I48" s="43"/>
      <c r="J48" s="43"/>
      <c r="K48" s="43"/>
      <c r="L48" s="66"/>
      <c r="M48" s="86"/>
      <c r="N48" s="87"/>
      <c r="O48" s="69"/>
      <c r="P48" s="88"/>
      <c r="Q48" s="89"/>
      <c r="R48" s="82"/>
      <c r="S48" s="59">
        <f t="shared" si="1"/>
        <v>0</v>
      </c>
      <c r="T48" s="16">
        <f t="shared" si="2"/>
        <v>0</v>
      </c>
      <c r="U48" s="70"/>
      <c r="V48" s="70"/>
      <c r="W48" s="17">
        <f t="shared" si="4"/>
        <v>0</v>
      </c>
      <c r="X48" s="91"/>
      <c r="Y48" s="94">
        <f t="shared" si="0"/>
        <v>0</v>
      </c>
      <c r="Z48" s="73"/>
    </row>
    <row r="49" spans="1:26" s="2" customFormat="1" ht="30" customHeight="1" x14ac:dyDescent="0.3">
      <c r="A49" s="31">
        <f t="shared" si="3"/>
        <v>643</v>
      </c>
      <c r="B49" s="12"/>
      <c r="C49" s="13"/>
      <c r="D49" s="13"/>
      <c r="E49" s="14"/>
      <c r="F49" s="46"/>
      <c r="G49" s="43"/>
      <c r="H49" s="43"/>
      <c r="I49" s="43"/>
      <c r="J49" s="43"/>
      <c r="K49" s="43"/>
      <c r="L49" s="66"/>
      <c r="M49" s="86"/>
      <c r="N49" s="87"/>
      <c r="O49" s="69"/>
      <c r="P49" s="88"/>
      <c r="Q49" s="89"/>
      <c r="R49" s="82"/>
      <c r="S49" s="59">
        <f t="shared" si="1"/>
        <v>0</v>
      </c>
      <c r="T49" s="16">
        <f t="shared" si="2"/>
        <v>0</v>
      </c>
      <c r="U49" s="70"/>
      <c r="V49" s="70"/>
      <c r="W49" s="17">
        <f t="shared" si="4"/>
        <v>0</v>
      </c>
      <c r="X49" s="91"/>
      <c r="Y49" s="94">
        <f t="shared" si="0"/>
        <v>0</v>
      </c>
      <c r="Z49" s="73"/>
    </row>
    <row r="50" spans="1:26" s="2" customFormat="1" ht="30" customHeight="1" x14ac:dyDescent="0.3">
      <c r="A50" s="31">
        <f t="shared" si="3"/>
        <v>644</v>
      </c>
      <c r="B50" s="12"/>
      <c r="C50" s="13"/>
      <c r="D50" s="13"/>
      <c r="E50" s="14"/>
      <c r="F50" s="46"/>
      <c r="G50" s="43"/>
      <c r="H50" s="43"/>
      <c r="I50" s="43"/>
      <c r="J50" s="43"/>
      <c r="K50" s="43"/>
      <c r="L50" s="66"/>
      <c r="M50" s="86"/>
      <c r="N50" s="87"/>
      <c r="O50" s="69"/>
      <c r="P50" s="88"/>
      <c r="Q50" s="89"/>
      <c r="R50" s="82"/>
      <c r="S50" s="59">
        <f t="shared" si="1"/>
        <v>0</v>
      </c>
      <c r="T50" s="16">
        <f t="shared" si="2"/>
        <v>0</v>
      </c>
      <c r="U50" s="70"/>
      <c r="V50" s="70"/>
      <c r="W50" s="17">
        <f t="shared" si="4"/>
        <v>0</v>
      </c>
      <c r="X50" s="91"/>
      <c r="Y50" s="94">
        <f t="shared" si="0"/>
        <v>0</v>
      </c>
      <c r="Z50" s="73"/>
    </row>
    <row r="51" spans="1:26" s="2" customFormat="1" ht="30" customHeight="1" x14ac:dyDescent="0.3">
      <c r="A51" s="31">
        <f t="shared" si="3"/>
        <v>645</v>
      </c>
      <c r="B51" s="12"/>
      <c r="C51" s="13"/>
      <c r="D51" s="13"/>
      <c r="E51" s="14"/>
      <c r="F51" s="46"/>
      <c r="G51" s="43"/>
      <c r="H51" s="43"/>
      <c r="I51" s="43"/>
      <c r="J51" s="43"/>
      <c r="K51" s="43"/>
      <c r="L51" s="66"/>
      <c r="M51" s="86"/>
      <c r="N51" s="87"/>
      <c r="O51" s="69"/>
      <c r="P51" s="88"/>
      <c r="Q51" s="89"/>
      <c r="R51" s="82"/>
      <c r="S51" s="59">
        <f t="shared" si="1"/>
        <v>0</v>
      </c>
      <c r="T51" s="16">
        <f t="shared" si="2"/>
        <v>0</v>
      </c>
      <c r="U51" s="70"/>
      <c r="V51" s="70"/>
      <c r="W51" s="17">
        <f t="shared" si="4"/>
        <v>0</v>
      </c>
      <c r="X51" s="91"/>
      <c r="Y51" s="94">
        <f t="shared" si="0"/>
        <v>0</v>
      </c>
      <c r="Z51" s="73"/>
    </row>
    <row r="52" spans="1:26" s="2" customFormat="1" ht="30" customHeight="1" x14ac:dyDescent="0.3">
      <c r="A52" s="31">
        <f t="shared" si="3"/>
        <v>646</v>
      </c>
      <c r="B52" s="12"/>
      <c r="C52" s="13"/>
      <c r="D52" s="13"/>
      <c r="E52" s="14"/>
      <c r="F52" s="46"/>
      <c r="G52" s="43"/>
      <c r="H52" s="43"/>
      <c r="I52" s="43"/>
      <c r="J52" s="43"/>
      <c r="K52" s="43"/>
      <c r="L52" s="66"/>
      <c r="M52" s="86"/>
      <c r="N52" s="87"/>
      <c r="O52" s="69"/>
      <c r="P52" s="88"/>
      <c r="Q52" s="89"/>
      <c r="R52" s="82"/>
      <c r="S52" s="59">
        <f t="shared" si="1"/>
        <v>0</v>
      </c>
      <c r="T52" s="16">
        <f t="shared" si="2"/>
        <v>0</v>
      </c>
      <c r="U52" s="70"/>
      <c r="V52" s="70"/>
      <c r="W52" s="17">
        <f t="shared" si="4"/>
        <v>0</v>
      </c>
      <c r="X52" s="91"/>
      <c r="Y52" s="94">
        <f t="shared" si="0"/>
        <v>0</v>
      </c>
      <c r="Z52" s="73"/>
    </row>
    <row r="53" spans="1:26" s="2" customFormat="1" ht="30" customHeight="1" x14ac:dyDescent="0.3">
      <c r="A53" s="31">
        <f t="shared" si="3"/>
        <v>647</v>
      </c>
      <c r="B53" s="12"/>
      <c r="C53" s="13"/>
      <c r="D53" s="13"/>
      <c r="E53" s="14"/>
      <c r="F53" s="46"/>
      <c r="G53" s="43"/>
      <c r="H53" s="43"/>
      <c r="I53" s="43"/>
      <c r="J53" s="43"/>
      <c r="K53" s="43"/>
      <c r="L53" s="66"/>
      <c r="M53" s="86"/>
      <c r="N53" s="87"/>
      <c r="O53" s="69"/>
      <c r="P53" s="88"/>
      <c r="Q53" s="89"/>
      <c r="R53" s="82"/>
      <c r="S53" s="59">
        <f t="shared" si="1"/>
        <v>0</v>
      </c>
      <c r="T53" s="16">
        <f t="shared" si="2"/>
        <v>0</v>
      </c>
      <c r="U53" s="70"/>
      <c r="V53" s="70"/>
      <c r="W53" s="17">
        <f t="shared" si="4"/>
        <v>0</v>
      </c>
      <c r="X53" s="91"/>
      <c r="Y53" s="94">
        <f t="shared" si="0"/>
        <v>0</v>
      </c>
      <c r="Z53" s="73"/>
    </row>
    <row r="54" spans="1:26" s="2" customFormat="1" ht="30" customHeight="1" x14ac:dyDescent="0.3">
      <c r="A54" s="31">
        <f t="shared" si="3"/>
        <v>648</v>
      </c>
      <c r="B54" s="12"/>
      <c r="C54" s="13"/>
      <c r="D54" s="13"/>
      <c r="E54" s="14"/>
      <c r="F54" s="46"/>
      <c r="G54" s="43"/>
      <c r="H54" s="43"/>
      <c r="I54" s="43"/>
      <c r="J54" s="43"/>
      <c r="K54" s="43"/>
      <c r="L54" s="66"/>
      <c r="M54" s="86"/>
      <c r="N54" s="87"/>
      <c r="O54" s="69"/>
      <c r="P54" s="88"/>
      <c r="Q54" s="89"/>
      <c r="R54" s="82"/>
      <c r="S54" s="59">
        <f t="shared" si="1"/>
        <v>0</v>
      </c>
      <c r="T54" s="16">
        <f t="shared" si="2"/>
        <v>0</v>
      </c>
      <c r="U54" s="70"/>
      <c r="V54" s="70"/>
      <c r="W54" s="17">
        <f t="shared" si="4"/>
        <v>0</v>
      </c>
      <c r="X54" s="91"/>
      <c r="Y54" s="94">
        <f t="shared" si="0"/>
        <v>0</v>
      </c>
      <c r="Z54" s="73"/>
    </row>
    <row r="55" spans="1:26" s="2" customFormat="1" ht="30" customHeight="1" x14ac:dyDescent="0.3">
      <c r="A55" s="31">
        <f t="shared" si="3"/>
        <v>649</v>
      </c>
      <c r="B55" s="12"/>
      <c r="C55" s="13"/>
      <c r="D55" s="13"/>
      <c r="E55" s="14"/>
      <c r="F55" s="46"/>
      <c r="G55" s="43"/>
      <c r="H55" s="43"/>
      <c r="I55" s="43"/>
      <c r="J55" s="43"/>
      <c r="K55" s="43"/>
      <c r="L55" s="66"/>
      <c r="M55" s="86"/>
      <c r="N55" s="87"/>
      <c r="O55" s="69"/>
      <c r="P55" s="88"/>
      <c r="Q55" s="89"/>
      <c r="R55" s="82"/>
      <c r="S55" s="59">
        <f t="shared" si="1"/>
        <v>0</v>
      </c>
      <c r="T55" s="16">
        <f t="shared" si="2"/>
        <v>0</v>
      </c>
      <c r="U55" s="70"/>
      <c r="V55" s="70"/>
      <c r="W55" s="17">
        <f t="shared" si="4"/>
        <v>0</v>
      </c>
      <c r="X55" s="91"/>
      <c r="Y55" s="94">
        <f t="shared" si="0"/>
        <v>0</v>
      </c>
      <c r="Z55" s="73"/>
    </row>
    <row r="56" spans="1:26" s="2" customFormat="1" ht="30" customHeight="1" thickBot="1" x14ac:dyDescent="0.35">
      <c r="A56" s="32">
        <f>SUM(A55+1)</f>
        <v>650</v>
      </c>
      <c r="B56" s="33"/>
      <c r="C56" s="34"/>
      <c r="D56" s="34"/>
      <c r="E56" s="35"/>
      <c r="F56" s="49"/>
      <c r="G56" s="44"/>
      <c r="H56" s="44"/>
      <c r="I56" s="44"/>
      <c r="J56" s="44"/>
      <c r="K56" s="44"/>
      <c r="L56" s="67"/>
      <c r="M56" s="92"/>
      <c r="N56" s="93"/>
      <c r="O56" s="75"/>
      <c r="P56" s="88"/>
      <c r="Q56" s="89"/>
      <c r="R56" s="82"/>
      <c r="S56" s="60">
        <f t="shared" si="1"/>
        <v>0</v>
      </c>
      <c r="T56" s="18">
        <f t="shared" si="2"/>
        <v>0</v>
      </c>
      <c r="U56" s="71"/>
      <c r="V56" s="71"/>
      <c r="W56" s="19">
        <f t="shared" si="4"/>
        <v>0</v>
      </c>
      <c r="X56" s="72"/>
      <c r="Y56" s="94">
        <f t="shared" si="0"/>
        <v>0</v>
      </c>
      <c r="Z56" s="74"/>
    </row>
    <row r="57" spans="1:26" s="4" customFormat="1" ht="30" customHeight="1" thickBot="1" x14ac:dyDescent="0.3">
      <c r="A57" s="36" t="s">
        <v>31</v>
      </c>
      <c r="B57" s="15"/>
      <c r="C57" s="15"/>
      <c r="D57" s="15"/>
      <c r="E57" s="37"/>
      <c r="F57" s="41"/>
      <c r="G57" s="41"/>
      <c r="H57" s="41"/>
      <c r="I57" s="41"/>
      <c r="J57" s="41"/>
      <c r="K57" s="41"/>
      <c r="L57" s="42"/>
      <c r="M57" s="76">
        <f t="shared" ref="M57:O57" si="5">SUM(M7:M56)</f>
        <v>0</v>
      </c>
      <c r="N57" s="77">
        <f t="shared" si="5"/>
        <v>0</v>
      </c>
      <c r="O57" s="78">
        <f t="shared" si="5"/>
        <v>0</v>
      </c>
      <c r="P57" s="76">
        <f t="shared" ref="P57" si="6">SUM(P7:P56)</f>
        <v>0</v>
      </c>
      <c r="Q57" s="77">
        <f t="shared" ref="Q57" si="7">SUM(Q7:Q56)</f>
        <v>0</v>
      </c>
      <c r="R57" s="78">
        <f t="shared" ref="R57" si="8">SUM(R7:R56)</f>
        <v>0</v>
      </c>
      <c r="S57" s="28"/>
      <c r="T57" s="29">
        <f>SUM(T7:T56)</f>
        <v>0</v>
      </c>
      <c r="U57" s="29">
        <f>SUM(U7:U56)</f>
        <v>0</v>
      </c>
      <c r="V57" s="29">
        <f>SUM(V7:V56)</f>
        <v>0</v>
      </c>
      <c r="W57" s="29">
        <f>SUM(W7:W56)</f>
        <v>0</v>
      </c>
      <c r="X57" s="29">
        <f t="shared" ref="X57:Y57" si="9">SUM(X7:X56)</f>
        <v>0</v>
      </c>
      <c r="Y57" s="29">
        <f t="shared" si="9"/>
        <v>0</v>
      </c>
      <c r="Z57" s="61"/>
    </row>
    <row r="58" spans="1:26" ht="32.1" customHeight="1" x14ac:dyDescent="0.25"/>
  </sheetData>
  <sheetProtection password="DEBF" sheet="1" selectLockedCells="1"/>
  <mergeCells count="3">
    <mergeCell ref="M4:O4"/>
    <mergeCell ref="P4:R4"/>
    <mergeCell ref="F5:L5"/>
  </mergeCells>
  <dataValidations count="1">
    <dataValidation type="list" allowBlank="1" showInputMessage="1" showErrorMessage="1" sqref="F7:L56 Z7:Z56">
      <formula1>"X"</formula1>
    </dataValidation>
  </dataValidations>
  <pageMargins left="0.23622047244094491" right="0.23622047244094491" top="0.74803149606299213" bottom="0.74803149606299213" header="0.31496062992125984" footer="0.31496062992125984"/>
  <pageSetup paperSize="9" scale="27" orientation="landscape" r:id="rId1"/>
  <ignoredErrors>
    <ignoredError sqref="Y7:Y56" unlocked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58"/>
  <sheetViews>
    <sheetView zoomScale="75" zoomScaleNormal="75" workbookViewId="0">
      <pane ySplit="6" topLeftCell="A7" activePane="bottomLeft" state="frozen"/>
      <selection activeCell="D7" sqref="D7"/>
      <selection pane="bottomLeft" activeCell="B7" sqref="B7"/>
    </sheetView>
  </sheetViews>
  <sheetFormatPr baseColWidth="10" defaultColWidth="11.42578125" defaultRowHeight="15" x14ac:dyDescent="0.25"/>
  <cols>
    <col min="1" max="1" width="15.7109375" style="1" customWidth="1"/>
    <col min="2" max="2" width="12.140625" style="1" customWidth="1"/>
    <col min="3" max="3" width="46.7109375" style="1" customWidth="1"/>
    <col min="4" max="4" width="55.85546875" style="1" customWidth="1"/>
    <col min="5" max="5" width="31.42578125" style="1" customWidth="1"/>
    <col min="6" max="12" width="16.28515625" style="1" customWidth="1"/>
    <col min="13" max="14" width="24.7109375" style="1" customWidth="1"/>
    <col min="15" max="15" width="22.7109375" style="1" customWidth="1"/>
    <col min="16" max="17" width="24.7109375" style="1" customWidth="1"/>
    <col min="18" max="18" width="22.7109375" style="1" customWidth="1"/>
    <col min="19" max="19" width="19.7109375" style="1" customWidth="1"/>
    <col min="20" max="20" width="28.85546875" style="1" customWidth="1"/>
    <col min="21" max="22" width="17.7109375" style="1" customWidth="1"/>
    <col min="23" max="23" width="36.85546875" style="1" customWidth="1"/>
    <col min="24" max="24" width="34.28515625" style="1" customWidth="1"/>
    <col min="25" max="25" width="33.5703125" style="1" customWidth="1"/>
    <col min="26" max="26" width="31.42578125" style="1" customWidth="1"/>
    <col min="27" max="16384" width="11.42578125" style="1"/>
  </cols>
  <sheetData>
    <row r="1" spans="1:28" s="3" customFormat="1" ht="18.75" x14ac:dyDescent="0.3">
      <c r="A1" s="10"/>
      <c r="B1" s="2"/>
    </row>
    <row r="2" spans="1:28" s="3" customFormat="1" ht="18.75" x14ac:dyDescent="0.3">
      <c r="A2" s="10" t="str">
        <f>('Blatt 1'!A2)</f>
        <v>Anlage zum Kita-Helfer:innen VN</v>
      </c>
      <c r="B2" s="2"/>
    </row>
    <row r="3" spans="1:28" s="5" customFormat="1" ht="19.5" thickBot="1" x14ac:dyDescent="0.35">
      <c r="A3" s="10" t="str">
        <f>('Blatt 1'!A3)</f>
        <v>Bescheid vom:</v>
      </c>
      <c r="B3" s="10"/>
      <c r="D3" s="11" t="str">
        <f>IF('Blatt 1'!D3&gt;1,'Blatt 1'!D3,"")</f>
        <v/>
      </c>
    </row>
    <row r="4" spans="1:28" s="5" customFormat="1" ht="60" customHeight="1" thickBot="1" x14ac:dyDescent="0.3">
      <c r="F4" s="47"/>
      <c r="G4" s="47"/>
      <c r="H4" s="47"/>
      <c r="I4" s="47"/>
      <c r="J4" s="47"/>
      <c r="K4" s="47"/>
      <c r="L4" s="47"/>
      <c r="M4" s="95" t="str">
        <f>('Blatt 1'!M4:O4)</f>
        <v xml:space="preserve">Zusätzliche oder bereits aus den Zuschussprogrammen 
(seit 2020) geförderte Kita-Helfer:innen </v>
      </c>
      <c r="N4" s="96"/>
      <c r="O4" s="97"/>
      <c r="P4" s="98" t="str">
        <f>('Blatt 1'!P4:R4)</f>
        <v xml:space="preserve">
Aufstockung von Stunden bei vorhandenem Personal    
</v>
      </c>
      <c r="Q4" s="99"/>
      <c r="R4" s="100"/>
      <c r="S4" s="6"/>
      <c r="T4" s="7"/>
    </row>
    <row r="5" spans="1:28" s="5" customFormat="1" ht="168" customHeight="1" thickBot="1" x14ac:dyDescent="0.3">
      <c r="A5" s="38" t="str">
        <f>('Blatt 1'!A5)</f>
        <v>lfd. Nr.</v>
      </c>
      <c r="B5" s="21" t="str">
        <f>('Blatt 1'!B5)</f>
        <v>JA-Nr.</v>
      </c>
      <c r="C5" s="21" t="str">
        <f>('Blatt 1'!C5)</f>
        <v>Name 
Träger</v>
      </c>
      <c r="D5" s="21" t="str">
        <f>('Blatt 1'!D5)</f>
        <v>Name 
Kindertageseinrichtung</v>
      </c>
      <c r="E5" s="22" t="str">
        <f>('Blatt 1'!E5)</f>
        <v>Aktenzeichen
LJA 
(50-0303-XXXXXXX-XXX BL AH 2024 1. HJ)</v>
      </c>
      <c r="F5" s="101" t="str">
        <f>('Blatt 1'!F5:L5)</f>
        <v>Beschäftigungmonate bei zusätzlicher oder bereits aus dem Zuschussprogramm geförderter Kita-Helfer:innen und/oder Aufstockung von Stunden bei vorhandem Personal                                                                                                      "X" -&gt; bei Erfüllen der Vorraussetzung, sonst bitte frei lassen</v>
      </c>
      <c r="G5" s="102"/>
      <c r="H5" s="102"/>
      <c r="I5" s="102"/>
      <c r="J5" s="102"/>
      <c r="K5" s="102"/>
      <c r="L5" s="103"/>
      <c r="M5" s="38" t="str">
        <f>('Blatt 1'!M5)</f>
        <v>Anzahl der Personen</v>
      </c>
      <c r="N5" s="21" t="str">
        <f>('Blatt 1'!N5)</f>
        <v>Gesamtzahl der Stunden im Förderzeitraum</v>
      </c>
      <c r="O5" s="22" t="str">
        <f>('Blatt 1'!O5)</f>
        <v>Personal-
ausgaben im Förderzeitraum</v>
      </c>
      <c r="P5" s="79" t="str">
        <f>('Blatt 1'!P5)</f>
        <v>Anzahl der Personen</v>
      </c>
      <c r="Q5" s="80" t="str">
        <f>('Blatt 1'!Q5)</f>
        <v>Gesamtzahl der Stunden im Förderzeitraum</v>
      </c>
      <c r="R5" s="81" t="str">
        <f>('Blatt 1'!R5)</f>
        <v>Personal-
ausgaben im Förderzeitraum</v>
      </c>
      <c r="S5" s="20" t="str">
        <f>('Blatt 1'!S5)</f>
        <v>zuwendungs-fähige Monate</v>
      </c>
      <c r="T5" s="20" t="str">
        <f>('Blatt 1'!T5)</f>
        <v xml:space="preserve">zuwendungsfähige 
Gesamtausgaben
in €
</v>
      </c>
      <c r="U5" s="20" t="str">
        <f>('Blatt 1'!U5)</f>
        <v>abzügl. 
Leistungen 
Dritter 
in €</v>
      </c>
      <c r="V5" s="21" t="str">
        <f>('Blatt 1'!V5)</f>
        <v>abzügl.
weiterer
öffentl.
Mittel
in €</v>
      </c>
      <c r="W5" s="21" t="str">
        <f>('Blatt 1'!W5)</f>
        <v>max. Förderbetrag
gemäß Nr. 5.4.2.2</v>
      </c>
      <c r="X5" s="21" t="s">
        <v>34</v>
      </c>
      <c r="Y5" s="21" t="str">
        <f>('Blatt 1'!Y5)</f>
        <v xml:space="preserve">zu erstattende Mittel </v>
      </c>
      <c r="Z5" s="63" t="s">
        <v>35</v>
      </c>
      <c r="AA5" s="8"/>
      <c r="AB5" s="8"/>
    </row>
    <row r="6" spans="1:28" s="51" customFormat="1" ht="33.75" customHeight="1" thickBot="1" x14ac:dyDescent="0.3">
      <c r="A6" s="83"/>
      <c r="B6" s="84"/>
      <c r="C6" s="84"/>
      <c r="D6" s="84"/>
      <c r="E6" s="84"/>
      <c r="F6" s="45" t="s">
        <v>12</v>
      </c>
      <c r="G6" s="45" t="s">
        <v>13</v>
      </c>
      <c r="H6" s="45" t="s">
        <v>14</v>
      </c>
      <c r="I6" s="45" t="s">
        <v>15</v>
      </c>
      <c r="J6" s="45" t="s">
        <v>10</v>
      </c>
      <c r="K6" s="45" t="s">
        <v>16</v>
      </c>
      <c r="L6" s="68" t="s">
        <v>11</v>
      </c>
      <c r="M6" s="39"/>
      <c r="N6" s="40"/>
      <c r="O6" s="64"/>
      <c r="P6" s="39"/>
      <c r="Q6" s="40"/>
      <c r="R6" s="64"/>
      <c r="S6" s="62"/>
      <c r="T6" s="40"/>
      <c r="U6" s="40"/>
      <c r="V6" s="40"/>
      <c r="W6" s="40"/>
      <c r="X6" s="40"/>
      <c r="Y6" s="40"/>
      <c r="Z6" s="52"/>
      <c r="AA6" s="50"/>
      <c r="AB6" s="50"/>
    </row>
    <row r="7" spans="1:28" s="2" customFormat="1" ht="30" customHeight="1" x14ac:dyDescent="0.3">
      <c r="A7" s="30">
        <f>SUM('Blatt 13'!A56+1)</f>
        <v>651</v>
      </c>
      <c r="B7" s="25"/>
      <c r="C7" s="26"/>
      <c r="D7" s="26"/>
      <c r="E7" s="27"/>
      <c r="F7" s="46"/>
      <c r="G7" s="43"/>
      <c r="H7" s="43"/>
      <c r="I7" s="43"/>
      <c r="J7" s="43"/>
      <c r="K7" s="43"/>
      <c r="L7" s="65"/>
      <c r="M7" s="86"/>
      <c r="N7" s="87"/>
      <c r="O7" s="69"/>
      <c r="P7" s="88"/>
      <c r="Q7" s="89"/>
      <c r="R7" s="82"/>
      <c r="S7" s="57">
        <f>COUNTIF(F7:L7,"X")</f>
        <v>0</v>
      </c>
      <c r="T7" s="23">
        <f>SUM(O7+R7)</f>
        <v>0</v>
      </c>
      <c r="U7" s="24"/>
      <c r="V7" s="24"/>
      <c r="W7" s="48">
        <f>IF(T7-U7-V7&lt;=S7*1500,T7,S7*1500)-IF(ROUND(U7+V7,2)&gt;=ROUND((T7-(S7*1500)),2),U7+V7,0)</f>
        <v>0</v>
      </c>
      <c r="X7" s="90"/>
      <c r="Y7" s="94">
        <f t="shared" ref="Y7:Y56" si="0">IF(X7&gt;W7,X7-W7,0)</f>
        <v>0</v>
      </c>
      <c r="Z7" s="58"/>
    </row>
    <row r="8" spans="1:28" s="2" customFormat="1" ht="30" customHeight="1" x14ac:dyDescent="0.3">
      <c r="A8" s="31">
        <f>SUM(A7+1)</f>
        <v>652</v>
      </c>
      <c r="B8" s="12"/>
      <c r="C8" s="13"/>
      <c r="D8" s="13"/>
      <c r="E8" s="14"/>
      <c r="F8" s="46"/>
      <c r="G8" s="43"/>
      <c r="H8" s="43"/>
      <c r="I8" s="43"/>
      <c r="J8" s="43"/>
      <c r="K8" s="43"/>
      <c r="L8" s="66"/>
      <c r="M8" s="86"/>
      <c r="N8" s="87"/>
      <c r="O8" s="69"/>
      <c r="P8" s="88"/>
      <c r="Q8" s="89"/>
      <c r="R8" s="82"/>
      <c r="S8" s="59">
        <f t="shared" ref="S8:S56" si="1">COUNTIF(F8:L8,"X")</f>
        <v>0</v>
      </c>
      <c r="T8" s="16">
        <f t="shared" ref="T8:T56" si="2">O8+R8</f>
        <v>0</v>
      </c>
      <c r="U8" s="9"/>
      <c r="V8" s="9"/>
      <c r="W8" s="17">
        <f>IF(T8-U8-V8&lt;=S8*1500,T8,S8*1500)-IF(ROUND(U8+V8,2)&gt;=ROUND((T8-(S8*1500)),2),U8+V8,0)</f>
        <v>0</v>
      </c>
      <c r="X8" s="90"/>
      <c r="Y8" s="94">
        <f t="shared" si="0"/>
        <v>0</v>
      </c>
      <c r="Z8" s="58"/>
    </row>
    <row r="9" spans="1:28" s="2" customFormat="1" ht="30" customHeight="1" x14ac:dyDescent="0.3">
      <c r="A9" s="31">
        <f t="shared" ref="A9:A55" si="3">SUM(A8+1)</f>
        <v>653</v>
      </c>
      <c r="B9" s="12"/>
      <c r="C9" s="13"/>
      <c r="D9" s="13"/>
      <c r="E9" s="14"/>
      <c r="F9" s="46"/>
      <c r="G9" s="43"/>
      <c r="H9" s="43"/>
      <c r="I9" s="43"/>
      <c r="J9" s="43"/>
      <c r="K9" s="43"/>
      <c r="L9" s="66"/>
      <c r="M9" s="86"/>
      <c r="N9" s="87"/>
      <c r="O9" s="69"/>
      <c r="P9" s="88"/>
      <c r="Q9" s="89"/>
      <c r="R9" s="82"/>
      <c r="S9" s="59">
        <f t="shared" si="1"/>
        <v>0</v>
      </c>
      <c r="T9" s="16">
        <f t="shared" si="2"/>
        <v>0</v>
      </c>
      <c r="U9" s="9"/>
      <c r="V9" s="9"/>
      <c r="W9" s="17">
        <f t="shared" ref="W9:W56" si="4">IF(T9-U9-V9&lt;=S9*1500,T9,S9*1500)-IF(ROUND(U9+V9,2)&gt;=ROUND((T9-(S9*1500)),2),U9+V9,0)</f>
        <v>0</v>
      </c>
      <c r="X9" s="90"/>
      <c r="Y9" s="94">
        <f t="shared" si="0"/>
        <v>0</v>
      </c>
      <c r="Z9" s="58"/>
    </row>
    <row r="10" spans="1:28" s="2" customFormat="1" ht="30" customHeight="1" x14ac:dyDescent="0.3">
      <c r="A10" s="31">
        <f t="shared" si="3"/>
        <v>654</v>
      </c>
      <c r="B10" s="12"/>
      <c r="C10" s="13"/>
      <c r="D10" s="13"/>
      <c r="E10" s="14"/>
      <c r="F10" s="46"/>
      <c r="G10" s="43"/>
      <c r="H10" s="43"/>
      <c r="I10" s="43"/>
      <c r="J10" s="43"/>
      <c r="K10" s="43"/>
      <c r="L10" s="66"/>
      <c r="M10" s="86"/>
      <c r="N10" s="87"/>
      <c r="O10" s="69"/>
      <c r="P10" s="88"/>
      <c r="Q10" s="89"/>
      <c r="R10" s="82"/>
      <c r="S10" s="59">
        <f t="shared" si="1"/>
        <v>0</v>
      </c>
      <c r="T10" s="16">
        <f t="shared" si="2"/>
        <v>0</v>
      </c>
      <c r="U10" s="9"/>
      <c r="V10" s="9"/>
      <c r="W10" s="17">
        <f t="shared" si="4"/>
        <v>0</v>
      </c>
      <c r="X10" s="90"/>
      <c r="Y10" s="94">
        <f t="shared" si="0"/>
        <v>0</v>
      </c>
      <c r="Z10" s="58"/>
    </row>
    <row r="11" spans="1:28" s="2" customFormat="1" ht="30" customHeight="1" x14ac:dyDescent="0.3">
      <c r="A11" s="31">
        <f t="shared" si="3"/>
        <v>655</v>
      </c>
      <c r="B11" s="12"/>
      <c r="C11" s="13"/>
      <c r="D11" s="13"/>
      <c r="E11" s="14"/>
      <c r="F11" s="46"/>
      <c r="G11" s="43"/>
      <c r="H11" s="43"/>
      <c r="I11" s="43"/>
      <c r="J11" s="43"/>
      <c r="K11" s="43"/>
      <c r="L11" s="66"/>
      <c r="M11" s="86"/>
      <c r="N11" s="87"/>
      <c r="O11" s="69"/>
      <c r="P11" s="88"/>
      <c r="Q11" s="89"/>
      <c r="R11" s="82"/>
      <c r="S11" s="59">
        <f t="shared" si="1"/>
        <v>0</v>
      </c>
      <c r="T11" s="16">
        <f t="shared" si="2"/>
        <v>0</v>
      </c>
      <c r="U11" s="9"/>
      <c r="V11" s="9"/>
      <c r="W11" s="17">
        <f t="shared" si="4"/>
        <v>0</v>
      </c>
      <c r="X11" s="90"/>
      <c r="Y11" s="94">
        <f t="shared" si="0"/>
        <v>0</v>
      </c>
      <c r="Z11" s="58"/>
    </row>
    <row r="12" spans="1:28" s="2" customFormat="1" ht="30" customHeight="1" x14ac:dyDescent="0.3">
      <c r="A12" s="31">
        <f t="shared" si="3"/>
        <v>656</v>
      </c>
      <c r="B12" s="12"/>
      <c r="C12" s="13"/>
      <c r="D12" s="13"/>
      <c r="E12" s="14"/>
      <c r="F12" s="46"/>
      <c r="G12" s="43"/>
      <c r="H12" s="43"/>
      <c r="I12" s="43"/>
      <c r="J12" s="43"/>
      <c r="K12" s="43"/>
      <c r="L12" s="66"/>
      <c r="M12" s="86"/>
      <c r="N12" s="87"/>
      <c r="O12" s="69"/>
      <c r="P12" s="88"/>
      <c r="Q12" s="89"/>
      <c r="R12" s="82"/>
      <c r="S12" s="59">
        <f t="shared" si="1"/>
        <v>0</v>
      </c>
      <c r="T12" s="16">
        <f t="shared" si="2"/>
        <v>0</v>
      </c>
      <c r="U12" s="9"/>
      <c r="V12" s="9"/>
      <c r="W12" s="17">
        <f t="shared" si="4"/>
        <v>0</v>
      </c>
      <c r="X12" s="90"/>
      <c r="Y12" s="94">
        <f t="shared" si="0"/>
        <v>0</v>
      </c>
      <c r="Z12" s="58"/>
    </row>
    <row r="13" spans="1:28" s="2" customFormat="1" ht="30" customHeight="1" x14ac:dyDescent="0.3">
      <c r="A13" s="31">
        <f t="shared" si="3"/>
        <v>657</v>
      </c>
      <c r="B13" s="12"/>
      <c r="C13" s="13"/>
      <c r="D13" s="13"/>
      <c r="E13" s="14"/>
      <c r="F13" s="46"/>
      <c r="G13" s="43"/>
      <c r="H13" s="43"/>
      <c r="I13" s="43"/>
      <c r="J13" s="43"/>
      <c r="K13" s="43"/>
      <c r="L13" s="66"/>
      <c r="M13" s="86"/>
      <c r="N13" s="87"/>
      <c r="O13" s="69"/>
      <c r="P13" s="88"/>
      <c r="Q13" s="89"/>
      <c r="R13" s="82"/>
      <c r="S13" s="59">
        <f t="shared" si="1"/>
        <v>0</v>
      </c>
      <c r="T13" s="16">
        <f t="shared" si="2"/>
        <v>0</v>
      </c>
      <c r="U13" s="70"/>
      <c r="V13" s="70"/>
      <c r="W13" s="17">
        <f t="shared" si="4"/>
        <v>0</v>
      </c>
      <c r="X13" s="91"/>
      <c r="Y13" s="94">
        <f t="shared" si="0"/>
        <v>0</v>
      </c>
      <c r="Z13" s="73"/>
    </row>
    <row r="14" spans="1:28" s="2" customFormat="1" ht="30" customHeight="1" x14ac:dyDescent="0.3">
      <c r="A14" s="31">
        <f t="shared" si="3"/>
        <v>658</v>
      </c>
      <c r="B14" s="12"/>
      <c r="C14" s="13"/>
      <c r="D14" s="13"/>
      <c r="E14" s="14"/>
      <c r="F14" s="46"/>
      <c r="G14" s="43"/>
      <c r="H14" s="43"/>
      <c r="I14" s="43"/>
      <c r="J14" s="43"/>
      <c r="K14" s="43"/>
      <c r="L14" s="66"/>
      <c r="M14" s="86"/>
      <c r="N14" s="87"/>
      <c r="O14" s="69"/>
      <c r="P14" s="88"/>
      <c r="Q14" s="89"/>
      <c r="R14" s="82"/>
      <c r="S14" s="59">
        <f t="shared" si="1"/>
        <v>0</v>
      </c>
      <c r="T14" s="16">
        <f t="shared" si="2"/>
        <v>0</v>
      </c>
      <c r="U14" s="70"/>
      <c r="V14" s="70"/>
      <c r="W14" s="17">
        <f t="shared" si="4"/>
        <v>0</v>
      </c>
      <c r="X14" s="91"/>
      <c r="Y14" s="94">
        <f t="shared" si="0"/>
        <v>0</v>
      </c>
      <c r="Z14" s="73"/>
    </row>
    <row r="15" spans="1:28" s="2" customFormat="1" ht="30" customHeight="1" x14ac:dyDescent="0.3">
      <c r="A15" s="31">
        <f t="shared" si="3"/>
        <v>659</v>
      </c>
      <c r="B15" s="12"/>
      <c r="C15" s="13"/>
      <c r="D15" s="13"/>
      <c r="E15" s="14"/>
      <c r="F15" s="46"/>
      <c r="G15" s="43"/>
      <c r="H15" s="43"/>
      <c r="I15" s="43"/>
      <c r="J15" s="43"/>
      <c r="K15" s="43"/>
      <c r="L15" s="66"/>
      <c r="M15" s="86"/>
      <c r="N15" s="87"/>
      <c r="O15" s="69"/>
      <c r="P15" s="88"/>
      <c r="Q15" s="89"/>
      <c r="R15" s="82"/>
      <c r="S15" s="59">
        <f t="shared" si="1"/>
        <v>0</v>
      </c>
      <c r="T15" s="16">
        <f t="shared" si="2"/>
        <v>0</v>
      </c>
      <c r="U15" s="70"/>
      <c r="V15" s="70"/>
      <c r="W15" s="17">
        <f t="shared" si="4"/>
        <v>0</v>
      </c>
      <c r="X15" s="91"/>
      <c r="Y15" s="94">
        <f t="shared" si="0"/>
        <v>0</v>
      </c>
      <c r="Z15" s="73"/>
    </row>
    <row r="16" spans="1:28" s="2" customFormat="1" ht="30" customHeight="1" x14ac:dyDescent="0.3">
      <c r="A16" s="31">
        <f t="shared" si="3"/>
        <v>660</v>
      </c>
      <c r="B16" s="12"/>
      <c r="C16" s="13"/>
      <c r="D16" s="13"/>
      <c r="E16" s="14"/>
      <c r="F16" s="46"/>
      <c r="G16" s="43"/>
      <c r="H16" s="43"/>
      <c r="I16" s="43"/>
      <c r="J16" s="43"/>
      <c r="K16" s="43"/>
      <c r="L16" s="66"/>
      <c r="M16" s="86"/>
      <c r="N16" s="87"/>
      <c r="O16" s="69"/>
      <c r="P16" s="88"/>
      <c r="Q16" s="89"/>
      <c r="R16" s="82"/>
      <c r="S16" s="59">
        <f t="shared" si="1"/>
        <v>0</v>
      </c>
      <c r="T16" s="16">
        <f t="shared" si="2"/>
        <v>0</v>
      </c>
      <c r="U16" s="70"/>
      <c r="V16" s="70"/>
      <c r="W16" s="17">
        <f t="shared" si="4"/>
        <v>0</v>
      </c>
      <c r="X16" s="91"/>
      <c r="Y16" s="94">
        <f t="shared" si="0"/>
        <v>0</v>
      </c>
      <c r="Z16" s="73"/>
    </row>
    <row r="17" spans="1:26" s="2" customFormat="1" ht="30" customHeight="1" x14ac:dyDescent="0.3">
      <c r="A17" s="31">
        <f t="shared" si="3"/>
        <v>661</v>
      </c>
      <c r="B17" s="12"/>
      <c r="C17" s="13"/>
      <c r="D17" s="13"/>
      <c r="E17" s="14"/>
      <c r="F17" s="46"/>
      <c r="G17" s="43"/>
      <c r="H17" s="43"/>
      <c r="I17" s="43"/>
      <c r="J17" s="43"/>
      <c r="K17" s="43"/>
      <c r="L17" s="66"/>
      <c r="M17" s="86"/>
      <c r="N17" s="87"/>
      <c r="O17" s="69"/>
      <c r="P17" s="88"/>
      <c r="Q17" s="89"/>
      <c r="R17" s="82"/>
      <c r="S17" s="59">
        <f t="shared" si="1"/>
        <v>0</v>
      </c>
      <c r="T17" s="16">
        <f t="shared" si="2"/>
        <v>0</v>
      </c>
      <c r="U17" s="70"/>
      <c r="V17" s="70"/>
      <c r="W17" s="17">
        <f t="shared" si="4"/>
        <v>0</v>
      </c>
      <c r="X17" s="91"/>
      <c r="Y17" s="94">
        <f t="shared" si="0"/>
        <v>0</v>
      </c>
      <c r="Z17" s="73"/>
    </row>
    <row r="18" spans="1:26" s="2" customFormat="1" ht="30" customHeight="1" x14ac:dyDescent="0.3">
      <c r="A18" s="31">
        <f t="shared" si="3"/>
        <v>662</v>
      </c>
      <c r="B18" s="12"/>
      <c r="C18" s="13"/>
      <c r="D18" s="13"/>
      <c r="E18" s="14"/>
      <c r="F18" s="46"/>
      <c r="G18" s="43"/>
      <c r="H18" s="43"/>
      <c r="I18" s="43"/>
      <c r="J18" s="43"/>
      <c r="K18" s="43"/>
      <c r="L18" s="66"/>
      <c r="M18" s="86"/>
      <c r="N18" s="87"/>
      <c r="O18" s="69"/>
      <c r="P18" s="88"/>
      <c r="Q18" s="89"/>
      <c r="R18" s="82"/>
      <c r="S18" s="59">
        <f t="shared" si="1"/>
        <v>0</v>
      </c>
      <c r="T18" s="16">
        <f t="shared" si="2"/>
        <v>0</v>
      </c>
      <c r="U18" s="70"/>
      <c r="V18" s="70"/>
      <c r="W18" s="17">
        <f t="shared" si="4"/>
        <v>0</v>
      </c>
      <c r="X18" s="91"/>
      <c r="Y18" s="94">
        <f t="shared" si="0"/>
        <v>0</v>
      </c>
      <c r="Z18" s="73"/>
    </row>
    <row r="19" spans="1:26" s="2" customFormat="1" ht="30" customHeight="1" x14ac:dyDescent="0.3">
      <c r="A19" s="31">
        <f t="shared" si="3"/>
        <v>663</v>
      </c>
      <c r="B19" s="12"/>
      <c r="C19" s="13"/>
      <c r="D19" s="13"/>
      <c r="E19" s="14"/>
      <c r="F19" s="46"/>
      <c r="G19" s="43"/>
      <c r="H19" s="43"/>
      <c r="I19" s="43"/>
      <c r="J19" s="43"/>
      <c r="K19" s="43"/>
      <c r="L19" s="66"/>
      <c r="M19" s="86"/>
      <c r="N19" s="87"/>
      <c r="O19" s="69"/>
      <c r="P19" s="88"/>
      <c r="Q19" s="89"/>
      <c r="R19" s="82"/>
      <c r="S19" s="59">
        <f t="shared" si="1"/>
        <v>0</v>
      </c>
      <c r="T19" s="16">
        <f t="shared" si="2"/>
        <v>0</v>
      </c>
      <c r="U19" s="70"/>
      <c r="V19" s="70"/>
      <c r="W19" s="17">
        <f t="shared" si="4"/>
        <v>0</v>
      </c>
      <c r="X19" s="91"/>
      <c r="Y19" s="94">
        <f t="shared" si="0"/>
        <v>0</v>
      </c>
      <c r="Z19" s="73"/>
    </row>
    <row r="20" spans="1:26" s="2" customFormat="1" ht="30" customHeight="1" x14ac:dyDescent="0.3">
      <c r="A20" s="31">
        <f t="shared" si="3"/>
        <v>664</v>
      </c>
      <c r="B20" s="12"/>
      <c r="C20" s="13"/>
      <c r="D20" s="13"/>
      <c r="E20" s="14"/>
      <c r="F20" s="46"/>
      <c r="G20" s="43"/>
      <c r="H20" s="43"/>
      <c r="I20" s="43"/>
      <c r="J20" s="43"/>
      <c r="K20" s="43"/>
      <c r="L20" s="66"/>
      <c r="M20" s="86"/>
      <c r="N20" s="87"/>
      <c r="O20" s="69"/>
      <c r="P20" s="88"/>
      <c r="Q20" s="89"/>
      <c r="R20" s="82"/>
      <c r="S20" s="59">
        <f t="shared" si="1"/>
        <v>0</v>
      </c>
      <c r="T20" s="16">
        <f t="shared" si="2"/>
        <v>0</v>
      </c>
      <c r="U20" s="70"/>
      <c r="V20" s="70"/>
      <c r="W20" s="17">
        <f t="shared" si="4"/>
        <v>0</v>
      </c>
      <c r="X20" s="91"/>
      <c r="Y20" s="94">
        <f t="shared" si="0"/>
        <v>0</v>
      </c>
      <c r="Z20" s="73"/>
    </row>
    <row r="21" spans="1:26" s="2" customFormat="1" ht="30" customHeight="1" x14ac:dyDescent="0.3">
      <c r="A21" s="31">
        <f t="shared" si="3"/>
        <v>665</v>
      </c>
      <c r="B21" s="12"/>
      <c r="C21" s="13"/>
      <c r="D21" s="13"/>
      <c r="E21" s="14"/>
      <c r="F21" s="46"/>
      <c r="G21" s="43"/>
      <c r="H21" s="43"/>
      <c r="I21" s="43"/>
      <c r="J21" s="43"/>
      <c r="K21" s="43"/>
      <c r="L21" s="66"/>
      <c r="M21" s="86"/>
      <c r="N21" s="87"/>
      <c r="O21" s="69"/>
      <c r="P21" s="88"/>
      <c r="Q21" s="89"/>
      <c r="R21" s="82"/>
      <c r="S21" s="59">
        <f t="shared" si="1"/>
        <v>0</v>
      </c>
      <c r="T21" s="16">
        <f t="shared" si="2"/>
        <v>0</v>
      </c>
      <c r="U21" s="70"/>
      <c r="V21" s="70"/>
      <c r="W21" s="17">
        <f t="shared" si="4"/>
        <v>0</v>
      </c>
      <c r="X21" s="91"/>
      <c r="Y21" s="94">
        <f t="shared" si="0"/>
        <v>0</v>
      </c>
      <c r="Z21" s="73"/>
    </row>
    <row r="22" spans="1:26" s="2" customFormat="1" ht="30" customHeight="1" x14ac:dyDescent="0.3">
      <c r="A22" s="31">
        <f t="shared" si="3"/>
        <v>666</v>
      </c>
      <c r="B22" s="12"/>
      <c r="C22" s="13"/>
      <c r="D22" s="13"/>
      <c r="E22" s="14"/>
      <c r="F22" s="46"/>
      <c r="G22" s="43"/>
      <c r="H22" s="43"/>
      <c r="I22" s="43"/>
      <c r="J22" s="43"/>
      <c r="K22" s="43"/>
      <c r="L22" s="66"/>
      <c r="M22" s="86"/>
      <c r="N22" s="87"/>
      <c r="O22" s="69"/>
      <c r="P22" s="88"/>
      <c r="Q22" s="89"/>
      <c r="R22" s="82"/>
      <c r="S22" s="59">
        <f t="shared" si="1"/>
        <v>0</v>
      </c>
      <c r="T22" s="16">
        <f t="shared" si="2"/>
        <v>0</v>
      </c>
      <c r="U22" s="70"/>
      <c r="V22" s="70"/>
      <c r="W22" s="17">
        <f t="shared" si="4"/>
        <v>0</v>
      </c>
      <c r="X22" s="91"/>
      <c r="Y22" s="94">
        <f t="shared" si="0"/>
        <v>0</v>
      </c>
      <c r="Z22" s="73"/>
    </row>
    <row r="23" spans="1:26" s="2" customFormat="1" ht="30" customHeight="1" x14ac:dyDescent="0.3">
      <c r="A23" s="31">
        <f t="shared" si="3"/>
        <v>667</v>
      </c>
      <c r="B23" s="12"/>
      <c r="C23" s="13"/>
      <c r="D23" s="13"/>
      <c r="E23" s="14"/>
      <c r="F23" s="46"/>
      <c r="G23" s="43"/>
      <c r="H23" s="43"/>
      <c r="I23" s="43"/>
      <c r="J23" s="43"/>
      <c r="K23" s="43"/>
      <c r="L23" s="66"/>
      <c r="M23" s="86"/>
      <c r="N23" s="87"/>
      <c r="O23" s="69"/>
      <c r="P23" s="88"/>
      <c r="Q23" s="89"/>
      <c r="R23" s="82"/>
      <c r="S23" s="59">
        <f t="shared" si="1"/>
        <v>0</v>
      </c>
      <c r="T23" s="16">
        <f t="shared" si="2"/>
        <v>0</v>
      </c>
      <c r="U23" s="70"/>
      <c r="V23" s="70"/>
      <c r="W23" s="17">
        <f t="shared" si="4"/>
        <v>0</v>
      </c>
      <c r="X23" s="91"/>
      <c r="Y23" s="94">
        <f t="shared" si="0"/>
        <v>0</v>
      </c>
      <c r="Z23" s="73"/>
    </row>
    <row r="24" spans="1:26" s="2" customFormat="1" ht="30" customHeight="1" x14ac:dyDescent="0.3">
      <c r="A24" s="31">
        <f t="shared" si="3"/>
        <v>668</v>
      </c>
      <c r="B24" s="12"/>
      <c r="C24" s="13"/>
      <c r="D24" s="13"/>
      <c r="E24" s="14"/>
      <c r="F24" s="46"/>
      <c r="G24" s="43"/>
      <c r="H24" s="43"/>
      <c r="I24" s="43"/>
      <c r="J24" s="43"/>
      <c r="K24" s="43"/>
      <c r="L24" s="66"/>
      <c r="M24" s="86"/>
      <c r="N24" s="87"/>
      <c r="O24" s="69"/>
      <c r="P24" s="88"/>
      <c r="Q24" s="89"/>
      <c r="R24" s="82"/>
      <c r="S24" s="59">
        <f t="shared" si="1"/>
        <v>0</v>
      </c>
      <c r="T24" s="16">
        <f t="shared" si="2"/>
        <v>0</v>
      </c>
      <c r="U24" s="70"/>
      <c r="V24" s="70"/>
      <c r="W24" s="17">
        <f t="shared" si="4"/>
        <v>0</v>
      </c>
      <c r="X24" s="91"/>
      <c r="Y24" s="94">
        <f t="shared" si="0"/>
        <v>0</v>
      </c>
      <c r="Z24" s="73"/>
    </row>
    <row r="25" spans="1:26" s="2" customFormat="1" ht="30" customHeight="1" x14ac:dyDescent="0.3">
      <c r="A25" s="31">
        <f t="shared" si="3"/>
        <v>669</v>
      </c>
      <c r="B25" s="12"/>
      <c r="C25" s="13"/>
      <c r="D25" s="13"/>
      <c r="E25" s="14"/>
      <c r="F25" s="46"/>
      <c r="G25" s="43"/>
      <c r="H25" s="43"/>
      <c r="I25" s="43"/>
      <c r="J25" s="43"/>
      <c r="K25" s="43"/>
      <c r="L25" s="66"/>
      <c r="M25" s="86"/>
      <c r="N25" s="87"/>
      <c r="O25" s="69"/>
      <c r="P25" s="88"/>
      <c r="Q25" s="89"/>
      <c r="R25" s="82"/>
      <c r="S25" s="59">
        <f t="shared" si="1"/>
        <v>0</v>
      </c>
      <c r="T25" s="16">
        <f t="shared" si="2"/>
        <v>0</v>
      </c>
      <c r="U25" s="70"/>
      <c r="V25" s="70"/>
      <c r="W25" s="17">
        <f t="shared" si="4"/>
        <v>0</v>
      </c>
      <c r="X25" s="91"/>
      <c r="Y25" s="94">
        <f t="shared" si="0"/>
        <v>0</v>
      </c>
      <c r="Z25" s="73"/>
    </row>
    <row r="26" spans="1:26" s="2" customFormat="1" ht="30" customHeight="1" x14ac:dyDescent="0.3">
      <c r="A26" s="31">
        <f t="shared" si="3"/>
        <v>670</v>
      </c>
      <c r="B26" s="12"/>
      <c r="C26" s="13"/>
      <c r="D26" s="13"/>
      <c r="E26" s="14"/>
      <c r="F26" s="46"/>
      <c r="G26" s="43"/>
      <c r="H26" s="43"/>
      <c r="I26" s="43"/>
      <c r="J26" s="43"/>
      <c r="K26" s="43"/>
      <c r="L26" s="66"/>
      <c r="M26" s="86"/>
      <c r="N26" s="87"/>
      <c r="O26" s="69"/>
      <c r="P26" s="88"/>
      <c r="Q26" s="89"/>
      <c r="R26" s="82"/>
      <c r="S26" s="59">
        <f t="shared" si="1"/>
        <v>0</v>
      </c>
      <c r="T26" s="16">
        <f t="shared" si="2"/>
        <v>0</v>
      </c>
      <c r="U26" s="70"/>
      <c r="V26" s="70"/>
      <c r="W26" s="17">
        <f t="shared" si="4"/>
        <v>0</v>
      </c>
      <c r="X26" s="91"/>
      <c r="Y26" s="94">
        <f t="shared" si="0"/>
        <v>0</v>
      </c>
      <c r="Z26" s="73"/>
    </row>
    <row r="27" spans="1:26" s="2" customFormat="1" ht="30" customHeight="1" x14ac:dyDescent="0.3">
      <c r="A27" s="31">
        <f t="shared" si="3"/>
        <v>671</v>
      </c>
      <c r="B27" s="12"/>
      <c r="C27" s="13"/>
      <c r="D27" s="13"/>
      <c r="E27" s="14"/>
      <c r="F27" s="46"/>
      <c r="G27" s="43"/>
      <c r="H27" s="43"/>
      <c r="I27" s="43"/>
      <c r="J27" s="43"/>
      <c r="K27" s="43"/>
      <c r="L27" s="66"/>
      <c r="M27" s="86"/>
      <c r="N27" s="87"/>
      <c r="O27" s="69"/>
      <c r="P27" s="88"/>
      <c r="Q27" s="89"/>
      <c r="R27" s="82"/>
      <c r="S27" s="59">
        <f t="shared" si="1"/>
        <v>0</v>
      </c>
      <c r="T27" s="16">
        <f t="shared" si="2"/>
        <v>0</v>
      </c>
      <c r="U27" s="70"/>
      <c r="V27" s="70"/>
      <c r="W27" s="17">
        <f t="shared" si="4"/>
        <v>0</v>
      </c>
      <c r="X27" s="91"/>
      <c r="Y27" s="94">
        <f t="shared" si="0"/>
        <v>0</v>
      </c>
      <c r="Z27" s="73"/>
    </row>
    <row r="28" spans="1:26" s="2" customFormat="1" ht="30" customHeight="1" x14ac:dyDescent="0.3">
      <c r="A28" s="31">
        <f t="shared" si="3"/>
        <v>672</v>
      </c>
      <c r="B28" s="12"/>
      <c r="C28" s="13"/>
      <c r="D28" s="13"/>
      <c r="E28" s="14"/>
      <c r="F28" s="46"/>
      <c r="G28" s="43"/>
      <c r="H28" s="43"/>
      <c r="I28" s="43"/>
      <c r="J28" s="43"/>
      <c r="K28" s="43"/>
      <c r="L28" s="66"/>
      <c r="M28" s="86"/>
      <c r="N28" s="87"/>
      <c r="O28" s="69"/>
      <c r="P28" s="88"/>
      <c r="Q28" s="89"/>
      <c r="R28" s="82"/>
      <c r="S28" s="59">
        <f t="shared" si="1"/>
        <v>0</v>
      </c>
      <c r="T28" s="16">
        <f t="shared" si="2"/>
        <v>0</v>
      </c>
      <c r="U28" s="70"/>
      <c r="V28" s="70"/>
      <c r="W28" s="17">
        <f t="shared" si="4"/>
        <v>0</v>
      </c>
      <c r="X28" s="91"/>
      <c r="Y28" s="94">
        <f t="shared" si="0"/>
        <v>0</v>
      </c>
      <c r="Z28" s="73"/>
    </row>
    <row r="29" spans="1:26" s="2" customFormat="1" ht="30" customHeight="1" x14ac:dyDescent="0.3">
      <c r="A29" s="31">
        <f t="shared" si="3"/>
        <v>673</v>
      </c>
      <c r="B29" s="12"/>
      <c r="C29" s="13"/>
      <c r="D29" s="13"/>
      <c r="E29" s="14"/>
      <c r="F29" s="46"/>
      <c r="G29" s="43"/>
      <c r="H29" s="43"/>
      <c r="I29" s="43"/>
      <c r="J29" s="43"/>
      <c r="K29" s="43"/>
      <c r="L29" s="66"/>
      <c r="M29" s="86"/>
      <c r="N29" s="87"/>
      <c r="O29" s="69"/>
      <c r="P29" s="88"/>
      <c r="Q29" s="89"/>
      <c r="R29" s="82"/>
      <c r="S29" s="59">
        <f t="shared" si="1"/>
        <v>0</v>
      </c>
      <c r="T29" s="16">
        <f t="shared" si="2"/>
        <v>0</v>
      </c>
      <c r="U29" s="70"/>
      <c r="V29" s="70"/>
      <c r="W29" s="17">
        <f t="shared" si="4"/>
        <v>0</v>
      </c>
      <c r="X29" s="91"/>
      <c r="Y29" s="94">
        <f t="shared" si="0"/>
        <v>0</v>
      </c>
      <c r="Z29" s="73"/>
    </row>
    <row r="30" spans="1:26" s="2" customFormat="1" ht="30" customHeight="1" x14ac:dyDescent="0.3">
      <c r="A30" s="31">
        <f t="shared" si="3"/>
        <v>674</v>
      </c>
      <c r="B30" s="12"/>
      <c r="C30" s="13"/>
      <c r="D30" s="13"/>
      <c r="E30" s="14"/>
      <c r="F30" s="46"/>
      <c r="G30" s="43"/>
      <c r="H30" s="43"/>
      <c r="I30" s="43"/>
      <c r="J30" s="43"/>
      <c r="K30" s="43"/>
      <c r="L30" s="66"/>
      <c r="M30" s="86"/>
      <c r="N30" s="87"/>
      <c r="O30" s="69"/>
      <c r="P30" s="88"/>
      <c r="Q30" s="89"/>
      <c r="R30" s="82"/>
      <c r="S30" s="59">
        <f t="shared" si="1"/>
        <v>0</v>
      </c>
      <c r="T30" s="16">
        <f t="shared" si="2"/>
        <v>0</v>
      </c>
      <c r="U30" s="70"/>
      <c r="V30" s="70"/>
      <c r="W30" s="17">
        <f t="shared" si="4"/>
        <v>0</v>
      </c>
      <c r="X30" s="91"/>
      <c r="Y30" s="94">
        <f t="shared" si="0"/>
        <v>0</v>
      </c>
      <c r="Z30" s="73"/>
    </row>
    <row r="31" spans="1:26" s="2" customFormat="1" ht="30" customHeight="1" x14ac:dyDescent="0.3">
      <c r="A31" s="31">
        <f t="shared" si="3"/>
        <v>675</v>
      </c>
      <c r="B31" s="12"/>
      <c r="C31" s="13"/>
      <c r="D31" s="13"/>
      <c r="E31" s="14"/>
      <c r="F31" s="46"/>
      <c r="G31" s="43"/>
      <c r="H31" s="43"/>
      <c r="I31" s="43"/>
      <c r="J31" s="43"/>
      <c r="K31" s="43"/>
      <c r="L31" s="66"/>
      <c r="M31" s="86"/>
      <c r="N31" s="87"/>
      <c r="O31" s="69"/>
      <c r="P31" s="88"/>
      <c r="Q31" s="89"/>
      <c r="R31" s="82"/>
      <c r="S31" s="59">
        <f t="shared" si="1"/>
        <v>0</v>
      </c>
      <c r="T31" s="16">
        <f t="shared" si="2"/>
        <v>0</v>
      </c>
      <c r="U31" s="70"/>
      <c r="V31" s="70"/>
      <c r="W31" s="17">
        <f t="shared" si="4"/>
        <v>0</v>
      </c>
      <c r="X31" s="91"/>
      <c r="Y31" s="94">
        <f t="shared" si="0"/>
        <v>0</v>
      </c>
      <c r="Z31" s="73"/>
    </row>
    <row r="32" spans="1:26" s="2" customFormat="1" ht="30" customHeight="1" x14ac:dyDescent="0.3">
      <c r="A32" s="31">
        <f t="shared" si="3"/>
        <v>676</v>
      </c>
      <c r="B32" s="12"/>
      <c r="C32" s="13"/>
      <c r="D32" s="13"/>
      <c r="E32" s="14"/>
      <c r="F32" s="46"/>
      <c r="G32" s="43"/>
      <c r="H32" s="43"/>
      <c r="I32" s="43"/>
      <c r="J32" s="43"/>
      <c r="K32" s="43"/>
      <c r="L32" s="66"/>
      <c r="M32" s="86"/>
      <c r="N32" s="87"/>
      <c r="O32" s="69"/>
      <c r="P32" s="88"/>
      <c r="Q32" s="89"/>
      <c r="R32" s="82"/>
      <c r="S32" s="59">
        <f t="shared" si="1"/>
        <v>0</v>
      </c>
      <c r="T32" s="16">
        <f t="shared" si="2"/>
        <v>0</v>
      </c>
      <c r="U32" s="70"/>
      <c r="V32" s="70"/>
      <c r="W32" s="17">
        <f t="shared" si="4"/>
        <v>0</v>
      </c>
      <c r="X32" s="91"/>
      <c r="Y32" s="94">
        <f t="shared" si="0"/>
        <v>0</v>
      </c>
      <c r="Z32" s="73"/>
    </row>
    <row r="33" spans="1:26" s="2" customFormat="1" ht="30" customHeight="1" x14ac:dyDescent="0.3">
      <c r="A33" s="31">
        <f t="shared" si="3"/>
        <v>677</v>
      </c>
      <c r="B33" s="12"/>
      <c r="C33" s="13"/>
      <c r="D33" s="13"/>
      <c r="E33" s="14"/>
      <c r="F33" s="46"/>
      <c r="G33" s="43"/>
      <c r="H33" s="43"/>
      <c r="I33" s="43"/>
      <c r="J33" s="43"/>
      <c r="K33" s="43"/>
      <c r="L33" s="66"/>
      <c r="M33" s="86"/>
      <c r="N33" s="87"/>
      <c r="O33" s="69"/>
      <c r="P33" s="88"/>
      <c r="Q33" s="89"/>
      <c r="R33" s="82"/>
      <c r="S33" s="59">
        <f t="shared" si="1"/>
        <v>0</v>
      </c>
      <c r="T33" s="16">
        <f t="shared" si="2"/>
        <v>0</v>
      </c>
      <c r="U33" s="70"/>
      <c r="V33" s="70"/>
      <c r="W33" s="17">
        <f t="shared" si="4"/>
        <v>0</v>
      </c>
      <c r="X33" s="91"/>
      <c r="Y33" s="94">
        <f t="shared" si="0"/>
        <v>0</v>
      </c>
      <c r="Z33" s="73"/>
    </row>
    <row r="34" spans="1:26" s="2" customFormat="1" ht="30" customHeight="1" x14ac:dyDescent="0.3">
      <c r="A34" s="31">
        <f t="shared" si="3"/>
        <v>678</v>
      </c>
      <c r="B34" s="12"/>
      <c r="C34" s="13"/>
      <c r="D34" s="13"/>
      <c r="E34" s="14"/>
      <c r="F34" s="46"/>
      <c r="G34" s="43"/>
      <c r="H34" s="43"/>
      <c r="I34" s="43"/>
      <c r="J34" s="43"/>
      <c r="K34" s="43"/>
      <c r="L34" s="66"/>
      <c r="M34" s="86"/>
      <c r="N34" s="87"/>
      <c r="O34" s="69"/>
      <c r="P34" s="88"/>
      <c r="Q34" s="89"/>
      <c r="R34" s="82"/>
      <c r="S34" s="59">
        <f t="shared" si="1"/>
        <v>0</v>
      </c>
      <c r="T34" s="16">
        <f t="shared" si="2"/>
        <v>0</v>
      </c>
      <c r="U34" s="70"/>
      <c r="V34" s="70"/>
      <c r="W34" s="17">
        <f t="shared" si="4"/>
        <v>0</v>
      </c>
      <c r="X34" s="91"/>
      <c r="Y34" s="94">
        <f t="shared" si="0"/>
        <v>0</v>
      </c>
      <c r="Z34" s="73"/>
    </row>
    <row r="35" spans="1:26" s="2" customFormat="1" ht="30" customHeight="1" x14ac:dyDescent="0.3">
      <c r="A35" s="31">
        <f t="shared" si="3"/>
        <v>679</v>
      </c>
      <c r="B35" s="12"/>
      <c r="C35" s="13"/>
      <c r="D35" s="13"/>
      <c r="E35" s="14"/>
      <c r="F35" s="46"/>
      <c r="G35" s="43"/>
      <c r="H35" s="43"/>
      <c r="I35" s="43"/>
      <c r="J35" s="43"/>
      <c r="K35" s="43"/>
      <c r="L35" s="66"/>
      <c r="M35" s="86"/>
      <c r="N35" s="87"/>
      <c r="O35" s="69"/>
      <c r="P35" s="88"/>
      <c r="Q35" s="89"/>
      <c r="R35" s="82"/>
      <c r="S35" s="59">
        <f t="shared" si="1"/>
        <v>0</v>
      </c>
      <c r="T35" s="16">
        <f t="shared" si="2"/>
        <v>0</v>
      </c>
      <c r="U35" s="70"/>
      <c r="V35" s="70"/>
      <c r="W35" s="17">
        <f t="shared" si="4"/>
        <v>0</v>
      </c>
      <c r="X35" s="91"/>
      <c r="Y35" s="94">
        <f t="shared" si="0"/>
        <v>0</v>
      </c>
      <c r="Z35" s="73"/>
    </row>
    <row r="36" spans="1:26" s="2" customFormat="1" ht="30" customHeight="1" x14ac:dyDescent="0.3">
      <c r="A36" s="31">
        <f t="shared" si="3"/>
        <v>680</v>
      </c>
      <c r="B36" s="12"/>
      <c r="C36" s="13"/>
      <c r="D36" s="13"/>
      <c r="E36" s="14"/>
      <c r="F36" s="46"/>
      <c r="G36" s="43"/>
      <c r="H36" s="43"/>
      <c r="I36" s="43"/>
      <c r="J36" s="43"/>
      <c r="K36" s="43"/>
      <c r="L36" s="66"/>
      <c r="M36" s="86"/>
      <c r="N36" s="87"/>
      <c r="O36" s="69"/>
      <c r="P36" s="88"/>
      <c r="Q36" s="89"/>
      <c r="R36" s="82"/>
      <c r="S36" s="59">
        <f t="shared" si="1"/>
        <v>0</v>
      </c>
      <c r="T36" s="16">
        <f t="shared" si="2"/>
        <v>0</v>
      </c>
      <c r="U36" s="70"/>
      <c r="V36" s="70"/>
      <c r="W36" s="17">
        <f t="shared" si="4"/>
        <v>0</v>
      </c>
      <c r="X36" s="91"/>
      <c r="Y36" s="94">
        <f t="shared" si="0"/>
        <v>0</v>
      </c>
      <c r="Z36" s="73"/>
    </row>
    <row r="37" spans="1:26" s="2" customFormat="1" ht="30" customHeight="1" x14ac:dyDescent="0.3">
      <c r="A37" s="31">
        <f t="shared" si="3"/>
        <v>681</v>
      </c>
      <c r="B37" s="12"/>
      <c r="C37" s="13"/>
      <c r="D37" s="13"/>
      <c r="E37" s="14"/>
      <c r="F37" s="46"/>
      <c r="G37" s="43"/>
      <c r="H37" s="43"/>
      <c r="I37" s="43"/>
      <c r="J37" s="43"/>
      <c r="K37" s="43"/>
      <c r="L37" s="66"/>
      <c r="M37" s="86"/>
      <c r="N37" s="87"/>
      <c r="O37" s="69"/>
      <c r="P37" s="88"/>
      <c r="Q37" s="89"/>
      <c r="R37" s="82"/>
      <c r="S37" s="59">
        <f t="shared" si="1"/>
        <v>0</v>
      </c>
      <c r="T37" s="16">
        <f t="shared" si="2"/>
        <v>0</v>
      </c>
      <c r="U37" s="70"/>
      <c r="V37" s="70"/>
      <c r="W37" s="17">
        <f t="shared" si="4"/>
        <v>0</v>
      </c>
      <c r="X37" s="91"/>
      <c r="Y37" s="94">
        <f t="shared" si="0"/>
        <v>0</v>
      </c>
      <c r="Z37" s="73"/>
    </row>
    <row r="38" spans="1:26" s="2" customFormat="1" ht="30" customHeight="1" x14ac:dyDescent="0.3">
      <c r="A38" s="31">
        <f t="shared" si="3"/>
        <v>682</v>
      </c>
      <c r="B38" s="12"/>
      <c r="C38" s="13"/>
      <c r="D38" s="13"/>
      <c r="E38" s="14"/>
      <c r="F38" s="46"/>
      <c r="G38" s="43"/>
      <c r="H38" s="43"/>
      <c r="I38" s="43"/>
      <c r="J38" s="43"/>
      <c r="K38" s="43"/>
      <c r="L38" s="66"/>
      <c r="M38" s="86"/>
      <c r="N38" s="87"/>
      <c r="O38" s="69"/>
      <c r="P38" s="88"/>
      <c r="Q38" s="89"/>
      <c r="R38" s="82"/>
      <c r="S38" s="59">
        <f t="shared" si="1"/>
        <v>0</v>
      </c>
      <c r="T38" s="16">
        <f t="shared" si="2"/>
        <v>0</v>
      </c>
      <c r="U38" s="70"/>
      <c r="V38" s="70"/>
      <c r="W38" s="17">
        <f t="shared" si="4"/>
        <v>0</v>
      </c>
      <c r="X38" s="91"/>
      <c r="Y38" s="94">
        <f t="shared" si="0"/>
        <v>0</v>
      </c>
      <c r="Z38" s="73"/>
    </row>
    <row r="39" spans="1:26" s="2" customFormat="1" ht="30" customHeight="1" x14ac:dyDescent="0.3">
      <c r="A39" s="31">
        <f t="shared" si="3"/>
        <v>683</v>
      </c>
      <c r="B39" s="12"/>
      <c r="C39" s="13"/>
      <c r="D39" s="13"/>
      <c r="E39" s="14"/>
      <c r="F39" s="46"/>
      <c r="G39" s="43"/>
      <c r="H39" s="43"/>
      <c r="I39" s="43"/>
      <c r="J39" s="43"/>
      <c r="K39" s="43"/>
      <c r="L39" s="66"/>
      <c r="M39" s="86"/>
      <c r="N39" s="87"/>
      <c r="O39" s="69"/>
      <c r="P39" s="88"/>
      <c r="Q39" s="89"/>
      <c r="R39" s="82"/>
      <c r="S39" s="59">
        <f t="shared" si="1"/>
        <v>0</v>
      </c>
      <c r="T39" s="16">
        <f t="shared" si="2"/>
        <v>0</v>
      </c>
      <c r="U39" s="70"/>
      <c r="V39" s="70"/>
      <c r="W39" s="17">
        <f t="shared" si="4"/>
        <v>0</v>
      </c>
      <c r="X39" s="91"/>
      <c r="Y39" s="94">
        <f t="shared" si="0"/>
        <v>0</v>
      </c>
      <c r="Z39" s="73"/>
    </row>
    <row r="40" spans="1:26" s="2" customFormat="1" ht="30" customHeight="1" x14ac:dyDescent="0.3">
      <c r="A40" s="31">
        <f t="shared" si="3"/>
        <v>684</v>
      </c>
      <c r="B40" s="12"/>
      <c r="C40" s="13"/>
      <c r="D40" s="13"/>
      <c r="E40" s="14"/>
      <c r="F40" s="46"/>
      <c r="G40" s="43"/>
      <c r="H40" s="43"/>
      <c r="I40" s="43"/>
      <c r="J40" s="43"/>
      <c r="K40" s="43"/>
      <c r="L40" s="66"/>
      <c r="M40" s="86"/>
      <c r="N40" s="87"/>
      <c r="O40" s="69"/>
      <c r="P40" s="88"/>
      <c r="Q40" s="89"/>
      <c r="R40" s="82"/>
      <c r="S40" s="59">
        <f t="shared" si="1"/>
        <v>0</v>
      </c>
      <c r="T40" s="16">
        <f t="shared" si="2"/>
        <v>0</v>
      </c>
      <c r="U40" s="70"/>
      <c r="V40" s="70"/>
      <c r="W40" s="17">
        <f t="shared" si="4"/>
        <v>0</v>
      </c>
      <c r="X40" s="91"/>
      <c r="Y40" s="94">
        <f t="shared" si="0"/>
        <v>0</v>
      </c>
      <c r="Z40" s="73"/>
    </row>
    <row r="41" spans="1:26" s="2" customFormat="1" ht="30" customHeight="1" x14ac:dyDescent="0.3">
      <c r="A41" s="31">
        <f t="shared" si="3"/>
        <v>685</v>
      </c>
      <c r="B41" s="12"/>
      <c r="C41" s="13"/>
      <c r="D41" s="13"/>
      <c r="E41" s="14"/>
      <c r="F41" s="46"/>
      <c r="G41" s="43"/>
      <c r="H41" s="43"/>
      <c r="I41" s="43"/>
      <c r="J41" s="43"/>
      <c r="K41" s="43"/>
      <c r="L41" s="66"/>
      <c r="M41" s="86"/>
      <c r="N41" s="87"/>
      <c r="O41" s="69"/>
      <c r="P41" s="88"/>
      <c r="Q41" s="89"/>
      <c r="R41" s="82"/>
      <c r="S41" s="59">
        <f t="shared" si="1"/>
        <v>0</v>
      </c>
      <c r="T41" s="16">
        <f t="shared" si="2"/>
        <v>0</v>
      </c>
      <c r="U41" s="70"/>
      <c r="V41" s="70"/>
      <c r="W41" s="17">
        <f t="shared" si="4"/>
        <v>0</v>
      </c>
      <c r="X41" s="91"/>
      <c r="Y41" s="94">
        <f t="shared" si="0"/>
        <v>0</v>
      </c>
      <c r="Z41" s="73"/>
    </row>
    <row r="42" spans="1:26" s="2" customFormat="1" ht="30" customHeight="1" x14ac:dyDescent="0.3">
      <c r="A42" s="31">
        <f t="shared" si="3"/>
        <v>686</v>
      </c>
      <c r="B42" s="12"/>
      <c r="C42" s="13"/>
      <c r="D42" s="13"/>
      <c r="E42" s="14"/>
      <c r="F42" s="46"/>
      <c r="G42" s="43"/>
      <c r="H42" s="43"/>
      <c r="I42" s="43"/>
      <c r="J42" s="43"/>
      <c r="K42" s="43"/>
      <c r="L42" s="66"/>
      <c r="M42" s="86"/>
      <c r="N42" s="87"/>
      <c r="O42" s="69"/>
      <c r="P42" s="88"/>
      <c r="Q42" s="89"/>
      <c r="R42" s="82"/>
      <c r="S42" s="59">
        <f t="shared" si="1"/>
        <v>0</v>
      </c>
      <c r="T42" s="16">
        <f t="shared" si="2"/>
        <v>0</v>
      </c>
      <c r="U42" s="70"/>
      <c r="V42" s="70"/>
      <c r="W42" s="17">
        <f t="shared" si="4"/>
        <v>0</v>
      </c>
      <c r="X42" s="91"/>
      <c r="Y42" s="94">
        <f t="shared" si="0"/>
        <v>0</v>
      </c>
      <c r="Z42" s="73"/>
    </row>
    <row r="43" spans="1:26" s="2" customFormat="1" ht="30" customHeight="1" x14ac:dyDescent="0.3">
      <c r="A43" s="31">
        <f t="shared" si="3"/>
        <v>687</v>
      </c>
      <c r="B43" s="12"/>
      <c r="C43" s="13"/>
      <c r="D43" s="13"/>
      <c r="E43" s="14"/>
      <c r="F43" s="46"/>
      <c r="G43" s="43"/>
      <c r="H43" s="43"/>
      <c r="I43" s="43"/>
      <c r="J43" s="43"/>
      <c r="K43" s="43"/>
      <c r="L43" s="66"/>
      <c r="M43" s="86"/>
      <c r="N43" s="87"/>
      <c r="O43" s="69"/>
      <c r="P43" s="88"/>
      <c r="Q43" s="89"/>
      <c r="R43" s="82"/>
      <c r="S43" s="59">
        <f t="shared" si="1"/>
        <v>0</v>
      </c>
      <c r="T43" s="16">
        <f t="shared" si="2"/>
        <v>0</v>
      </c>
      <c r="U43" s="70"/>
      <c r="V43" s="70"/>
      <c r="W43" s="17">
        <f t="shared" si="4"/>
        <v>0</v>
      </c>
      <c r="X43" s="91"/>
      <c r="Y43" s="94">
        <f t="shared" si="0"/>
        <v>0</v>
      </c>
      <c r="Z43" s="73"/>
    </row>
    <row r="44" spans="1:26" s="2" customFormat="1" ht="30" customHeight="1" x14ac:dyDescent="0.3">
      <c r="A44" s="31">
        <f t="shared" si="3"/>
        <v>688</v>
      </c>
      <c r="B44" s="12"/>
      <c r="C44" s="13"/>
      <c r="D44" s="13"/>
      <c r="E44" s="14"/>
      <c r="F44" s="46"/>
      <c r="G44" s="43"/>
      <c r="H44" s="43"/>
      <c r="I44" s="43"/>
      <c r="J44" s="43"/>
      <c r="K44" s="43"/>
      <c r="L44" s="66"/>
      <c r="M44" s="86"/>
      <c r="N44" s="87"/>
      <c r="O44" s="69"/>
      <c r="P44" s="88"/>
      <c r="Q44" s="89"/>
      <c r="R44" s="82"/>
      <c r="S44" s="59">
        <f t="shared" si="1"/>
        <v>0</v>
      </c>
      <c r="T44" s="16">
        <f t="shared" si="2"/>
        <v>0</v>
      </c>
      <c r="U44" s="70"/>
      <c r="V44" s="70"/>
      <c r="W44" s="17">
        <f t="shared" si="4"/>
        <v>0</v>
      </c>
      <c r="X44" s="91"/>
      <c r="Y44" s="94">
        <f t="shared" si="0"/>
        <v>0</v>
      </c>
      <c r="Z44" s="73"/>
    </row>
    <row r="45" spans="1:26" s="2" customFormat="1" ht="30" customHeight="1" x14ac:dyDescent="0.3">
      <c r="A45" s="31">
        <f t="shared" si="3"/>
        <v>689</v>
      </c>
      <c r="B45" s="12"/>
      <c r="C45" s="13"/>
      <c r="D45" s="13"/>
      <c r="E45" s="14"/>
      <c r="F45" s="46"/>
      <c r="G45" s="43"/>
      <c r="H45" s="43"/>
      <c r="I45" s="43"/>
      <c r="J45" s="43"/>
      <c r="K45" s="43"/>
      <c r="L45" s="66"/>
      <c r="M45" s="86"/>
      <c r="N45" s="87"/>
      <c r="O45" s="69"/>
      <c r="P45" s="88"/>
      <c r="Q45" s="89"/>
      <c r="R45" s="82"/>
      <c r="S45" s="59">
        <f t="shared" si="1"/>
        <v>0</v>
      </c>
      <c r="T45" s="16">
        <f t="shared" si="2"/>
        <v>0</v>
      </c>
      <c r="U45" s="70"/>
      <c r="V45" s="70"/>
      <c r="W45" s="17">
        <f t="shared" si="4"/>
        <v>0</v>
      </c>
      <c r="X45" s="91"/>
      <c r="Y45" s="94">
        <f t="shared" si="0"/>
        <v>0</v>
      </c>
      <c r="Z45" s="73"/>
    </row>
    <row r="46" spans="1:26" s="2" customFormat="1" ht="30" customHeight="1" x14ac:dyDescent="0.3">
      <c r="A46" s="31">
        <f t="shared" si="3"/>
        <v>690</v>
      </c>
      <c r="B46" s="12"/>
      <c r="C46" s="13"/>
      <c r="D46" s="13"/>
      <c r="E46" s="14"/>
      <c r="F46" s="46"/>
      <c r="G46" s="43"/>
      <c r="H46" s="43"/>
      <c r="I46" s="43"/>
      <c r="J46" s="43"/>
      <c r="K46" s="43"/>
      <c r="L46" s="66"/>
      <c r="M46" s="86"/>
      <c r="N46" s="87"/>
      <c r="O46" s="69"/>
      <c r="P46" s="88"/>
      <c r="Q46" s="89"/>
      <c r="R46" s="82"/>
      <c r="S46" s="59">
        <f t="shared" si="1"/>
        <v>0</v>
      </c>
      <c r="T46" s="16">
        <f t="shared" si="2"/>
        <v>0</v>
      </c>
      <c r="U46" s="70"/>
      <c r="V46" s="70"/>
      <c r="W46" s="17">
        <f t="shared" si="4"/>
        <v>0</v>
      </c>
      <c r="X46" s="91"/>
      <c r="Y46" s="94">
        <f t="shared" si="0"/>
        <v>0</v>
      </c>
      <c r="Z46" s="73"/>
    </row>
    <row r="47" spans="1:26" s="2" customFormat="1" ht="30" customHeight="1" x14ac:dyDescent="0.3">
      <c r="A47" s="31">
        <f t="shared" si="3"/>
        <v>691</v>
      </c>
      <c r="B47" s="12"/>
      <c r="C47" s="13"/>
      <c r="D47" s="13"/>
      <c r="E47" s="14"/>
      <c r="F47" s="46"/>
      <c r="G47" s="43"/>
      <c r="H47" s="43"/>
      <c r="I47" s="43"/>
      <c r="J47" s="43"/>
      <c r="K47" s="43"/>
      <c r="L47" s="66"/>
      <c r="M47" s="86"/>
      <c r="N47" s="87"/>
      <c r="O47" s="69"/>
      <c r="P47" s="88"/>
      <c r="Q47" s="89"/>
      <c r="R47" s="82"/>
      <c r="S47" s="59">
        <f t="shared" si="1"/>
        <v>0</v>
      </c>
      <c r="T47" s="16">
        <f t="shared" si="2"/>
        <v>0</v>
      </c>
      <c r="U47" s="70"/>
      <c r="V47" s="70"/>
      <c r="W47" s="17">
        <f t="shared" si="4"/>
        <v>0</v>
      </c>
      <c r="X47" s="91"/>
      <c r="Y47" s="94">
        <f t="shared" si="0"/>
        <v>0</v>
      </c>
      <c r="Z47" s="73"/>
    </row>
    <row r="48" spans="1:26" s="2" customFormat="1" ht="30" customHeight="1" x14ac:dyDescent="0.3">
      <c r="A48" s="31">
        <f t="shared" si="3"/>
        <v>692</v>
      </c>
      <c r="B48" s="12"/>
      <c r="C48" s="13"/>
      <c r="D48" s="13"/>
      <c r="E48" s="14"/>
      <c r="F48" s="46"/>
      <c r="G48" s="43"/>
      <c r="H48" s="43"/>
      <c r="I48" s="43"/>
      <c r="J48" s="43"/>
      <c r="K48" s="43"/>
      <c r="L48" s="66"/>
      <c r="M48" s="86"/>
      <c r="N48" s="87"/>
      <c r="O48" s="69"/>
      <c r="P48" s="88"/>
      <c r="Q48" s="89"/>
      <c r="R48" s="82"/>
      <c r="S48" s="59">
        <f t="shared" si="1"/>
        <v>0</v>
      </c>
      <c r="T48" s="16">
        <f t="shared" si="2"/>
        <v>0</v>
      </c>
      <c r="U48" s="70"/>
      <c r="V48" s="70"/>
      <c r="W48" s="17">
        <f t="shared" si="4"/>
        <v>0</v>
      </c>
      <c r="X48" s="91"/>
      <c r="Y48" s="94">
        <f t="shared" si="0"/>
        <v>0</v>
      </c>
      <c r="Z48" s="73"/>
    </row>
    <row r="49" spans="1:26" s="2" customFormat="1" ht="30" customHeight="1" x14ac:dyDescent="0.3">
      <c r="A49" s="31">
        <f t="shared" si="3"/>
        <v>693</v>
      </c>
      <c r="B49" s="12"/>
      <c r="C49" s="13"/>
      <c r="D49" s="13"/>
      <c r="E49" s="14"/>
      <c r="F49" s="46"/>
      <c r="G49" s="43"/>
      <c r="H49" s="43"/>
      <c r="I49" s="43"/>
      <c r="J49" s="43"/>
      <c r="K49" s="43"/>
      <c r="L49" s="66"/>
      <c r="M49" s="86"/>
      <c r="N49" s="87"/>
      <c r="O49" s="69"/>
      <c r="P49" s="88"/>
      <c r="Q49" s="89"/>
      <c r="R49" s="82"/>
      <c r="S49" s="59">
        <f t="shared" si="1"/>
        <v>0</v>
      </c>
      <c r="T49" s="16">
        <f t="shared" si="2"/>
        <v>0</v>
      </c>
      <c r="U49" s="70"/>
      <c r="V49" s="70"/>
      <c r="W49" s="17">
        <f t="shared" si="4"/>
        <v>0</v>
      </c>
      <c r="X49" s="91"/>
      <c r="Y49" s="94">
        <f t="shared" si="0"/>
        <v>0</v>
      </c>
      <c r="Z49" s="73"/>
    </row>
    <row r="50" spans="1:26" s="2" customFormat="1" ht="30" customHeight="1" x14ac:dyDescent="0.3">
      <c r="A50" s="31">
        <f t="shared" si="3"/>
        <v>694</v>
      </c>
      <c r="B50" s="12"/>
      <c r="C50" s="13"/>
      <c r="D50" s="13"/>
      <c r="E50" s="14"/>
      <c r="F50" s="46"/>
      <c r="G50" s="43"/>
      <c r="H50" s="43"/>
      <c r="I50" s="43"/>
      <c r="J50" s="43"/>
      <c r="K50" s="43"/>
      <c r="L50" s="66"/>
      <c r="M50" s="86"/>
      <c r="N50" s="87"/>
      <c r="O50" s="69"/>
      <c r="P50" s="88"/>
      <c r="Q50" s="89"/>
      <c r="R50" s="82"/>
      <c r="S50" s="59">
        <f t="shared" si="1"/>
        <v>0</v>
      </c>
      <c r="T50" s="16">
        <f t="shared" si="2"/>
        <v>0</v>
      </c>
      <c r="U50" s="70"/>
      <c r="V50" s="70"/>
      <c r="W50" s="17">
        <f t="shared" si="4"/>
        <v>0</v>
      </c>
      <c r="X50" s="91"/>
      <c r="Y50" s="94">
        <f t="shared" si="0"/>
        <v>0</v>
      </c>
      <c r="Z50" s="73"/>
    </row>
    <row r="51" spans="1:26" s="2" customFormat="1" ht="30" customHeight="1" x14ac:dyDescent="0.3">
      <c r="A51" s="31">
        <f t="shared" si="3"/>
        <v>695</v>
      </c>
      <c r="B51" s="12"/>
      <c r="C51" s="13"/>
      <c r="D51" s="13"/>
      <c r="E51" s="14"/>
      <c r="F51" s="46"/>
      <c r="G51" s="43"/>
      <c r="H51" s="43"/>
      <c r="I51" s="43"/>
      <c r="J51" s="43"/>
      <c r="K51" s="43"/>
      <c r="L51" s="66"/>
      <c r="M51" s="86"/>
      <c r="N51" s="87"/>
      <c r="O51" s="69"/>
      <c r="P51" s="88"/>
      <c r="Q51" s="89"/>
      <c r="R51" s="82"/>
      <c r="S51" s="59">
        <f t="shared" si="1"/>
        <v>0</v>
      </c>
      <c r="T51" s="16">
        <f t="shared" si="2"/>
        <v>0</v>
      </c>
      <c r="U51" s="70"/>
      <c r="V51" s="70"/>
      <c r="W51" s="17">
        <f t="shared" si="4"/>
        <v>0</v>
      </c>
      <c r="X51" s="91"/>
      <c r="Y51" s="94">
        <f t="shared" si="0"/>
        <v>0</v>
      </c>
      <c r="Z51" s="73"/>
    </row>
    <row r="52" spans="1:26" s="2" customFormat="1" ht="30" customHeight="1" x14ac:dyDescent="0.3">
      <c r="A52" s="31">
        <f t="shared" si="3"/>
        <v>696</v>
      </c>
      <c r="B52" s="12"/>
      <c r="C52" s="13"/>
      <c r="D52" s="13"/>
      <c r="E52" s="14"/>
      <c r="F52" s="46"/>
      <c r="G52" s="43"/>
      <c r="H52" s="43"/>
      <c r="I52" s="43"/>
      <c r="J52" s="43"/>
      <c r="K52" s="43"/>
      <c r="L52" s="66"/>
      <c r="M52" s="86"/>
      <c r="N52" s="87"/>
      <c r="O52" s="69"/>
      <c r="P52" s="88"/>
      <c r="Q52" s="89"/>
      <c r="R52" s="82"/>
      <c r="S52" s="59">
        <f t="shared" si="1"/>
        <v>0</v>
      </c>
      <c r="T52" s="16">
        <f t="shared" si="2"/>
        <v>0</v>
      </c>
      <c r="U52" s="70"/>
      <c r="V52" s="70"/>
      <c r="W52" s="17">
        <f t="shared" si="4"/>
        <v>0</v>
      </c>
      <c r="X52" s="91"/>
      <c r="Y52" s="94">
        <f t="shared" si="0"/>
        <v>0</v>
      </c>
      <c r="Z52" s="73"/>
    </row>
    <row r="53" spans="1:26" s="2" customFormat="1" ht="30" customHeight="1" x14ac:dyDescent="0.3">
      <c r="A53" s="31">
        <f t="shared" si="3"/>
        <v>697</v>
      </c>
      <c r="B53" s="12"/>
      <c r="C53" s="13"/>
      <c r="D53" s="13"/>
      <c r="E53" s="14"/>
      <c r="F53" s="46"/>
      <c r="G53" s="43"/>
      <c r="H53" s="43"/>
      <c r="I53" s="43"/>
      <c r="J53" s="43"/>
      <c r="K53" s="43"/>
      <c r="L53" s="66"/>
      <c r="M53" s="86"/>
      <c r="N53" s="87"/>
      <c r="O53" s="69"/>
      <c r="P53" s="88"/>
      <c r="Q53" s="89"/>
      <c r="R53" s="82"/>
      <c r="S53" s="59">
        <f t="shared" si="1"/>
        <v>0</v>
      </c>
      <c r="T53" s="16">
        <f t="shared" si="2"/>
        <v>0</v>
      </c>
      <c r="U53" s="70"/>
      <c r="V53" s="70"/>
      <c r="W53" s="17">
        <f t="shared" si="4"/>
        <v>0</v>
      </c>
      <c r="X53" s="91"/>
      <c r="Y53" s="94">
        <f t="shared" si="0"/>
        <v>0</v>
      </c>
      <c r="Z53" s="73"/>
    </row>
    <row r="54" spans="1:26" s="2" customFormat="1" ht="30" customHeight="1" x14ac:dyDescent="0.3">
      <c r="A54" s="31">
        <f t="shared" si="3"/>
        <v>698</v>
      </c>
      <c r="B54" s="12"/>
      <c r="C54" s="13"/>
      <c r="D54" s="13"/>
      <c r="E54" s="14"/>
      <c r="F54" s="46"/>
      <c r="G54" s="43"/>
      <c r="H54" s="43"/>
      <c r="I54" s="43"/>
      <c r="J54" s="43"/>
      <c r="K54" s="43"/>
      <c r="L54" s="66"/>
      <c r="M54" s="86"/>
      <c r="N54" s="87"/>
      <c r="O54" s="69"/>
      <c r="P54" s="88"/>
      <c r="Q54" s="89"/>
      <c r="R54" s="82"/>
      <c r="S54" s="59">
        <f t="shared" si="1"/>
        <v>0</v>
      </c>
      <c r="T54" s="16">
        <f t="shared" si="2"/>
        <v>0</v>
      </c>
      <c r="U54" s="70"/>
      <c r="V54" s="70"/>
      <c r="W54" s="17">
        <f t="shared" si="4"/>
        <v>0</v>
      </c>
      <c r="X54" s="91"/>
      <c r="Y54" s="94">
        <f t="shared" si="0"/>
        <v>0</v>
      </c>
      <c r="Z54" s="73"/>
    </row>
    <row r="55" spans="1:26" s="2" customFormat="1" ht="30" customHeight="1" x14ac:dyDescent="0.3">
      <c r="A55" s="31">
        <f t="shared" si="3"/>
        <v>699</v>
      </c>
      <c r="B55" s="12"/>
      <c r="C55" s="13"/>
      <c r="D55" s="13"/>
      <c r="E55" s="14"/>
      <c r="F55" s="46"/>
      <c r="G55" s="43"/>
      <c r="H55" s="43"/>
      <c r="I55" s="43"/>
      <c r="J55" s="43"/>
      <c r="K55" s="43"/>
      <c r="L55" s="66"/>
      <c r="M55" s="86"/>
      <c r="N55" s="87"/>
      <c r="O55" s="69"/>
      <c r="P55" s="88"/>
      <c r="Q55" s="89"/>
      <c r="R55" s="82"/>
      <c r="S55" s="59">
        <f t="shared" si="1"/>
        <v>0</v>
      </c>
      <c r="T55" s="16">
        <f t="shared" si="2"/>
        <v>0</v>
      </c>
      <c r="U55" s="70"/>
      <c r="V55" s="70"/>
      <c r="W55" s="17">
        <f t="shared" si="4"/>
        <v>0</v>
      </c>
      <c r="X55" s="91"/>
      <c r="Y55" s="94">
        <f t="shared" si="0"/>
        <v>0</v>
      </c>
      <c r="Z55" s="73"/>
    </row>
    <row r="56" spans="1:26" s="2" customFormat="1" ht="30" customHeight="1" thickBot="1" x14ac:dyDescent="0.35">
      <c r="A56" s="32">
        <f>SUM(A55+1)</f>
        <v>700</v>
      </c>
      <c r="B56" s="33"/>
      <c r="C56" s="34"/>
      <c r="D56" s="34"/>
      <c r="E56" s="35"/>
      <c r="F56" s="49"/>
      <c r="G56" s="44"/>
      <c r="H56" s="44"/>
      <c r="I56" s="44"/>
      <c r="J56" s="44"/>
      <c r="K56" s="44"/>
      <c r="L56" s="67"/>
      <c r="M56" s="92"/>
      <c r="N56" s="93"/>
      <c r="O56" s="75"/>
      <c r="P56" s="88"/>
      <c r="Q56" s="89"/>
      <c r="R56" s="82"/>
      <c r="S56" s="60">
        <f t="shared" si="1"/>
        <v>0</v>
      </c>
      <c r="T56" s="18">
        <f t="shared" si="2"/>
        <v>0</v>
      </c>
      <c r="U56" s="71"/>
      <c r="V56" s="71"/>
      <c r="W56" s="19">
        <f t="shared" si="4"/>
        <v>0</v>
      </c>
      <c r="X56" s="72"/>
      <c r="Y56" s="94">
        <f t="shared" si="0"/>
        <v>0</v>
      </c>
      <c r="Z56" s="74"/>
    </row>
    <row r="57" spans="1:26" s="4" customFormat="1" ht="30" customHeight="1" thickBot="1" x14ac:dyDescent="0.3">
      <c r="A57" s="36" t="s">
        <v>32</v>
      </c>
      <c r="B57" s="15"/>
      <c r="C57" s="15"/>
      <c r="D57" s="15"/>
      <c r="E57" s="37"/>
      <c r="F57" s="41"/>
      <c r="G57" s="41"/>
      <c r="H57" s="41"/>
      <c r="I57" s="41"/>
      <c r="J57" s="41"/>
      <c r="K57" s="41"/>
      <c r="L57" s="42"/>
      <c r="M57" s="76">
        <f t="shared" ref="M57:O57" si="5">SUM(M7:M56)</f>
        <v>0</v>
      </c>
      <c r="N57" s="77">
        <f t="shared" si="5"/>
        <v>0</v>
      </c>
      <c r="O57" s="78">
        <f t="shared" si="5"/>
        <v>0</v>
      </c>
      <c r="P57" s="76">
        <f t="shared" ref="P57" si="6">SUM(P7:P56)</f>
        <v>0</v>
      </c>
      <c r="Q57" s="77">
        <f t="shared" ref="Q57" si="7">SUM(Q7:Q56)</f>
        <v>0</v>
      </c>
      <c r="R57" s="78">
        <f t="shared" ref="R57" si="8">SUM(R7:R56)</f>
        <v>0</v>
      </c>
      <c r="S57" s="28"/>
      <c r="T57" s="29">
        <f>SUM(T7:T56)</f>
        <v>0</v>
      </c>
      <c r="U57" s="29">
        <f>SUM(U7:U56)</f>
        <v>0</v>
      </c>
      <c r="V57" s="29">
        <f>SUM(V7:V56)</f>
        <v>0</v>
      </c>
      <c r="W57" s="29">
        <f>SUM(W7:W56)</f>
        <v>0</v>
      </c>
      <c r="X57" s="29">
        <f t="shared" ref="X57:Y57" si="9">SUM(X7:X56)</f>
        <v>0</v>
      </c>
      <c r="Y57" s="29">
        <f t="shared" si="9"/>
        <v>0</v>
      </c>
      <c r="Z57" s="61"/>
    </row>
    <row r="58" spans="1:26" ht="32.1" customHeight="1" x14ac:dyDescent="0.25"/>
  </sheetData>
  <sheetProtection password="DEBF" sheet="1" selectLockedCells="1"/>
  <mergeCells count="3">
    <mergeCell ref="M4:O4"/>
    <mergeCell ref="P4:R4"/>
    <mergeCell ref="F5:L5"/>
  </mergeCells>
  <dataValidations count="1">
    <dataValidation type="list" allowBlank="1" showInputMessage="1" showErrorMessage="1" sqref="F7:L56 Z7:Z56">
      <formula1>"X"</formula1>
    </dataValidation>
  </dataValidations>
  <pageMargins left="0.23622047244094491" right="0.23622047244094491" top="0.74803149606299213" bottom="0.74803149606299213" header="0.31496062992125984" footer="0.31496062992125984"/>
  <pageSetup paperSize="9" scale="27" orientation="landscape" r:id="rId1"/>
  <ignoredErrors>
    <ignoredError sqref="Y7:Y56" unlocked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80"/>
  <sheetViews>
    <sheetView tabSelected="1" zoomScale="75" zoomScaleNormal="75" workbookViewId="0">
      <pane ySplit="6" topLeftCell="A7" activePane="bottomLeft" state="frozen"/>
      <selection activeCell="D7" sqref="D7"/>
      <selection pane="bottomLeft" activeCell="B31" sqref="B31"/>
    </sheetView>
  </sheetViews>
  <sheetFormatPr baseColWidth="10" defaultColWidth="11.42578125" defaultRowHeight="15" x14ac:dyDescent="0.25"/>
  <cols>
    <col min="1" max="1" width="15.7109375" style="1" customWidth="1"/>
    <col min="2" max="2" width="12.140625" style="1" customWidth="1"/>
    <col min="3" max="3" width="46.7109375" style="1" customWidth="1"/>
    <col min="4" max="4" width="55.85546875" style="1" customWidth="1"/>
    <col min="5" max="5" width="31.42578125" style="1" customWidth="1"/>
    <col min="6" max="12" width="16.28515625" style="1" customWidth="1"/>
    <col min="13" max="14" width="24.7109375" style="1" customWidth="1"/>
    <col min="15" max="15" width="22.7109375" style="1" customWidth="1"/>
    <col min="16" max="17" width="24.7109375" style="1" customWidth="1"/>
    <col min="18" max="18" width="22.7109375" style="1" customWidth="1"/>
    <col min="19" max="19" width="19.7109375" style="1" customWidth="1"/>
    <col min="20" max="20" width="28.85546875" style="1" customWidth="1"/>
    <col min="21" max="22" width="17.7109375" style="1" customWidth="1"/>
    <col min="23" max="23" width="36.85546875" style="1" customWidth="1"/>
    <col min="24" max="24" width="34.28515625" style="1" customWidth="1"/>
    <col min="25" max="25" width="33.5703125" style="1" customWidth="1"/>
    <col min="26" max="26" width="31.42578125" style="1" customWidth="1"/>
    <col min="27" max="16384" width="11.42578125" style="1"/>
  </cols>
  <sheetData>
    <row r="1" spans="1:28" s="3" customFormat="1" ht="18.75" x14ac:dyDescent="0.3">
      <c r="A1" s="10"/>
      <c r="B1" s="2"/>
    </row>
    <row r="2" spans="1:28" s="3" customFormat="1" ht="18.75" x14ac:dyDescent="0.3">
      <c r="A2" s="10" t="str">
        <f>('Blatt 1'!A2)</f>
        <v>Anlage zum Kita-Helfer:innen VN</v>
      </c>
      <c r="B2" s="2"/>
    </row>
    <row r="3" spans="1:28" s="5" customFormat="1" ht="19.5" thickBot="1" x14ac:dyDescent="0.35">
      <c r="A3" s="10" t="str">
        <f>('Blatt 1'!A3)</f>
        <v>Bescheid vom:</v>
      </c>
      <c r="B3" s="10"/>
      <c r="D3" s="11" t="str">
        <f>IF('Blatt 1'!D3&gt;1,'Blatt 1'!D3,"")</f>
        <v/>
      </c>
    </row>
    <row r="4" spans="1:28" s="5" customFormat="1" ht="60" customHeight="1" thickBot="1" x14ac:dyDescent="0.3">
      <c r="F4" s="47"/>
      <c r="G4" s="47"/>
      <c r="H4" s="47"/>
      <c r="I4" s="47"/>
      <c r="J4" s="47"/>
      <c r="K4" s="47"/>
      <c r="L4" s="47"/>
      <c r="M4" s="95" t="str">
        <f>('Blatt 1'!M4:O4)</f>
        <v xml:space="preserve">Zusätzliche oder bereits aus den Zuschussprogrammen 
(seit 2020) geförderte Kita-Helfer:innen </v>
      </c>
      <c r="N4" s="96"/>
      <c r="O4" s="97"/>
      <c r="P4" s="98" t="str">
        <f>('Blatt 1'!P4:R4)</f>
        <v xml:space="preserve">
Aufstockung von Stunden bei vorhandenem Personal    
</v>
      </c>
      <c r="Q4" s="99"/>
      <c r="R4" s="100"/>
      <c r="S4" s="6"/>
      <c r="T4" s="7"/>
    </row>
    <row r="5" spans="1:28" s="5" customFormat="1" ht="168" customHeight="1" thickBot="1" x14ac:dyDescent="0.3">
      <c r="A5" s="38" t="str">
        <f>('Blatt 1'!A5)</f>
        <v>lfd. Nr.</v>
      </c>
      <c r="B5" s="21" t="str">
        <f>('Blatt 1'!B5)</f>
        <v>JA-Nr.</v>
      </c>
      <c r="C5" s="21" t="str">
        <f>('Blatt 1'!C5)</f>
        <v>Name 
Träger</v>
      </c>
      <c r="D5" s="21" t="str">
        <f>('Blatt 1'!D5)</f>
        <v>Name 
Kindertageseinrichtung</v>
      </c>
      <c r="E5" s="22" t="str">
        <f>('Blatt 1'!E5)</f>
        <v>Aktenzeichen
LJA 
(50-0303-XXXXXXX-XXX BL AH 2024 1. HJ)</v>
      </c>
      <c r="F5" s="101" t="str">
        <f>('Blatt 1'!F5:L5)</f>
        <v>Beschäftigungmonate bei zusätzlicher oder bereits aus dem Zuschussprogramm geförderter Kita-Helfer:innen und/oder Aufstockung von Stunden bei vorhandem Personal                                                                                                      "X" -&gt; bei Erfüllen der Vorraussetzung, sonst bitte frei lassen</v>
      </c>
      <c r="G5" s="102"/>
      <c r="H5" s="102"/>
      <c r="I5" s="102"/>
      <c r="J5" s="102"/>
      <c r="K5" s="102"/>
      <c r="L5" s="103"/>
      <c r="M5" s="38" t="str">
        <f>('Blatt 1'!M5)</f>
        <v>Anzahl der Personen</v>
      </c>
      <c r="N5" s="21" t="str">
        <f>('Blatt 1'!N5)</f>
        <v>Gesamtzahl der Stunden im Förderzeitraum</v>
      </c>
      <c r="O5" s="22" t="str">
        <f>('Blatt 1'!O5)</f>
        <v>Personal-
ausgaben im Förderzeitraum</v>
      </c>
      <c r="P5" s="79" t="str">
        <f>('Blatt 1'!P5)</f>
        <v>Anzahl der Personen</v>
      </c>
      <c r="Q5" s="80" t="str">
        <f>('Blatt 1'!Q5)</f>
        <v>Gesamtzahl der Stunden im Förderzeitraum</v>
      </c>
      <c r="R5" s="81" t="str">
        <f>('Blatt 1'!R5)</f>
        <v>Personal-
ausgaben im Förderzeitraum</v>
      </c>
      <c r="S5" s="20" t="str">
        <f>('Blatt 1'!S5)</f>
        <v>zuwendungs-fähige Monate</v>
      </c>
      <c r="T5" s="20" t="str">
        <f>('Blatt 1'!T5)</f>
        <v xml:space="preserve">zuwendungsfähige 
Gesamtausgaben
in €
</v>
      </c>
      <c r="U5" s="20" t="str">
        <f>('Blatt 1'!U5)</f>
        <v>abzügl. 
Leistungen 
Dritter 
in €</v>
      </c>
      <c r="V5" s="21" t="str">
        <f>('Blatt 1'!V5)</f>
        <v>abzügl.
weiterer
öffentl.
Mittel
in €</v>
      </c>
      <c r="W5" s="21" t="str">
        <f>('Blatt 1'!W5)</f>
        <v>max. Förderbetrag
gemäß Nr. 5.4.2.2</v>
      </c>
      <c r="X5" s="21" t="s">
        <v>34</v>
      </c>
      <c r="Y5" s="21" t="str">
        <f>('Blatt 1'!Y5)</f>
        <v xml:space="preserve">zu erstattende Mittel </v>
      </c>
      <c r="Z5" s="63" t="s">
        <v>35</v>
      </c>
      <c r="AA5" s="8"/>
      <c r="AB5" s="8"/>
    </row>
    <row r="6" spans="1:28" s="51" customFormat="1" ht="33.75" customHeight="1" thickBot="1" x14ac:dyDescent="0.3">
      <c r="A6" s="83"/>
      <c r="B6" s="84"/>
      <c r="C6" s="84"/>
      <c r="D6" s="84"/>
      <c r="E6" s="84"/>
      <c r="F6" s="45" t="s">
        <v>12</v>
      </c>
      <c r="G6" s="45" t="s">
        <v>13</v>
      </c>
      <c r="H6" s="45" t="s">
        <v>14</v>
      </c>
      <c r="I6" s="45" t="s">
        <v>15</v>
      </c>
      <c r="J6" s="45" t="s">
        <v>10</v>
      </c>
      <c r="K6" s="45" t="s">
        <v>16</v>
      </c>
      <c r="L6" s="68" t="s">
        <v>11</v>
      </c>
      <c r="M6" s="39"/>
      <c r="N6" s="40"/>
      <c r="O6" s="64"/>
      <c r="P6" s="39"/>
      <c r="Q6" s="40"/>
      <c r="R6" s="64"/>
      <c r="S6" s="62"/>
      <c r="T6" s="40"/>
      <c r="U6" s="40"/>
      <c r="V6" s="40"/>
      <c r="W6" s="40"/>
      <c r="X6" s="40"/>
      <c r="Y6" s="40"/>
      <c r="Z6" s="52"/>
      <c r="AA6" s="50"/>
      <c r="AB6" s="50"/>
    </row>
    <row r="7" spans="1:28" s="2" customFormat="1" ht="30" customHeight="1" x14ac:dyDescent="0.3">
      <c r="A7" s="30">
        <f>SUM('Blatt 14'!A56+1)</f>
        <v>701</v>
      </c>
      <c r="B7" s="25"/>
      <c r="C7" s="26"/>
      <c r="D7" s="26"/>
      <c r="E7" s="27"/>
      <c r="F7" s="46"/>
      <c r="G7" s="43"/>
      <c r="H7" s="43"/>
      <c r="I7" s="43"/>
      <c r="J7" s="43"/>
      <c r="K7" s="43"/>
      <c r="L7" s="65"/>
      <c r="M7" s="86"/>
      <c r="N7" s="87"/>
      <c r="O7" s="69"/>
      <c r="P7" s="88"/>
      <c r="Q7" s="89"/>
      <c r="R7" s="82"/>
      <c r="S7" s="57">
        <f>COUNTIF(F7:L7,"X")</f>
        <v>0</v>
      </c>
      <c r="T7" s="23">
        <f>SUM(O7+R7)</f>
        <v>0</v>
      </c>
      <c r="U7" s="24"/>
      <c r="V7" s="24"/>
      <c r="W7" s="48">
        <f>IF(T7-U7-V7&lt;=S7*1500,T7,S7*1500)-IF(U7+V7&gt;=(T7-(S7*1500)),U7+V7,0)</f>
        <v>0</v>
      </c>
      <c r="X7" s="90"/>
      <c r="Y7" s="94">
        <f t="shared" ref="Y7:Y56" si="0">IF(X7&gt;W7,X7-W7,0)</f>
        <v>0</v>
      </c>
      <c r="Z7" s="58"/>
    </row>
    <row r="8" spans="1:28" s="2" customFormat="1" ht="30" customHeight="1" x14ac:dyDescent="0.3">
      <c r="A8" s="31">
        <f>SUM(A7+1)</f>
        <v>702</v>
      </c>
      <c r="B8" s="12"/>
      <c r="C8" s="13"/>
      <c r="D8" s="13"/>
      <c r="E8" s="14"/>
      <c r="F8" s="46"/>
      <c r="G8" s="43"/>
      <c r="H8" s="43"/>
      <c r="I8" s="43"/>
      <c r="J8" s="43"/>
      <c r="K8" s="43"/>
      <c r="L8" s="66"/>
      <c r="M8" s="86"/>
      <c r="N8" s="87"/>
      <c r="O8" s="69"/>
      <c r="P8" s="88"/>
      <c r="Q8" s="89"/>
      <c r="R8" s="82"/>
      <c r="S8" s="59">
        <f t="shared" ref="S8:S56" si="1">COUNTIF(F8:L8,"X")</f>
        <v>0</v>
      </c>
      <c r="T8" s="16">
        <f t="shared" ref="T8:T56" si="2">O8+R8</f>
        <v>0</v>
      </c>
      <c r="U8" s="9"/>
      <c r="V8" s="9"/>
      <c r="W8" s="17">
        <f t="shared" ref="W8:W30" si="3">IF(T8-U8-V8&lt;=S8*1500,T8,S8*1500)-IF(U8+V8&gt;=(T8-(S8*1500)),U8+V8,0)</f>
        <v>0</v>
      </c>
      <c r="X8" s="90"/>
      <c r="Y8" s="94">
        <f t="shared" si="0"/>
        <v>0</v>
      </c>
      <c r="Z8" s="58"/>
    </row>
    <row r="9" spans="1:28" s="2" customFormat="1" ht="30" customHeight="1" x14ac:dyDescent="0.3">
      <c r="A9" s="31">
        <f t="shared" ref="A9:A55" si="4">SUM(A8+1)</f>
        <v>703</v>
      </c>
      <c r="B9" s="12"/>
      <c r="C9" s="13"/>
      <c r="D9" s="13"/>
      <c r="E9" s="14"/>
      <c r="F9" s="46"/>
      <c r="G9" s="43"/>
      <c r="H9" s="43"/>
      <c r="I9" s="43"/>
      <c r="J9" s="43"/>
      <c r="K9" s="43"/>
      <c r="L9" s="66"/>
      <c r="M9" s="86"/>
      <c r="N9" s="87"/>
      <c r="O9" s="69"/>
      <c r="P9" s="88"/>
      <c r="Q9" s="89"/>
      <c r="R9" s="82"/>
      <c r="S9" s="59">
        <f t="shared" si="1"/>
        <v>0</v>
      </c>
      <c r="T9" s="16">
        <f t="shared" si="2"/>
        <v>0</v>
      </c>
      <c r="U9" s="9"/>
      <c r="V9" s="9"/>
      <c r="W9" s="17">
        <f t="shared" si="3"/>
        <v>0</v>
      </c>
      <c r="X9" s="90"/>
      <c r="Y9" s="94">
        <f t="shared" si="0"/>
        <v>0</v>
      </c>
      <c r="Z9" s="58"/>
    </row>
    <row r="10" spans="1:28" s="2" customFormat="1" ht="30" customHeight="1" x14ac:dyDescent="0.3">
      <c r="A10" s="31">
        <f t="shared" si="4"/>
        <v>704</v>
      </c>
      <c r="B10" s="12"/>
      <c r="C10" s="13"/>
      <c r="D10" s="13"/>
      <c r="E10" s="14"/>
      <c r="F10" s="46"/>
      <c r="G10" s="43"/>
      <c r="H10" s="43"/>
      <c r="I10" s="43"/>
      <c r="J10" s="43"/>
      <c r="K10" s="43"/>
      <c r="L10" s="66"/>
      <c r="M10" s="86"/>
      <c r="N10" s="87"/>
      <c r="O10" s="69"/>
      <c r="P10" s="88"/>
      <c r="Q10" s="89"/>
      <c r="R10" s="82"/>
      <c r="S10" s="59">
        <f t="shared" si="1"/>
        <v>0</v>
      </c>
      <c r="T10" s="16">
        <f t="shared" si="2"/>
        <v>0</v>
      </c>
      <c r="U10" s="9"/>
      <c r="V10" s="9"/>
      <c r="W10" s="17">
        <f t="shared" si="3"/>
        <v>0</v>
      </c>
      <c r="X10" s="90"/>
      <c r="Y10" s="94">
        <f t="shared" si="0"/>
        <v>0</v>
      </c>
      <c r="Z10" s="58"/>
    </row>
    <row r="11" spans="1:28" s="2" customFormat="1" ht="30" customHeight="1" x14ac:dyDescent="0.3">
      <c r="A11" s="31">
        <f t="shared" si="4"/>
        <v>705</v>
      </c>
      <c r="B11" s="12"/>
      <c r="C11" s="13"/>
      <c r="D11" s="13"/>
      <c r="E11" s="14"/>
      <c r="F11" s="46"/>
      <c r="G11" s="43"/>
      <c r="H11" s="43"/>
      <c r="I11" s="43"/>
      <c r="J11" s="43"/>
      <c r="K11" s="43"/>
      <c r="L11" s="66"/>
      <c r="M11" s="86"/>
      <c r="N11" s="87"/>
      <c r="O11" s="69"/>
      <c r="P11" s="88"/>
      <c r="Q11" s="89"/>
      <c r="R11" s="82"/>
      <c r="S11" s="59">
        <f t="shared" si="1"/>
        <v>0</v>
      </c>
      <c r="T11" s="16">
        <f t="shared" si="2"/>
        <v>0</v>
      </c>
      <c r="U11" s="9"/>
      <c r="V11" s="9"/>
      <c r="W11" s="17">
        <f t="shared" si="3"/>
        <v>0</v>
      </c>
      <c r="X11" s="90"/>
      <c r="Y11" s="94">
        <f t="shared" si="0"/>
        <v>0</v>
      </c>
      <c r="Z11" s="58"/>
    </row>
    <row r="12" spans="1:28" s="2" customFormat="1" ht="30" customHeight="1" x14ac:dyDescent="0.3">
      <c r="A12" s="31">
        <f t="shared" si="4"/>
        <v>706</v>
      </c>
      <c r="B12" s="12"/>
      <c r="C12" s="13"/>
      <c r="D12" s="13"/>
      <c r="E12" s="14"/>
      <c r="F12" s="46"/>
      <c r="G12" s="43"/>
      <c r="H12" s="43"/>
      <c r="I12" s="43"/>
      <c r="J12" s="43"/>
      <c r="K12" s="43"/>
      <c r="L12" s="66"/>
      <c r="M12" s="86"/>
      <c r="N12" s="87"/>
      <c r="O12" s="69"/>
      <c r="P12" s="88"/>
      <c r="Q12" s="89"/>
      <c r="R12" s="82"/>
      <c r="S12" s="59">
        <f t="shared" si="1"/>
        <v>0</v>
      </c>
      <c r="T12" s="16">
        <f t="shared" si="2"/>
        <v>0</v>
      </c>
      <c r="U12" s="9"/>
      <c r="V12" s="9"/>
      <c r="W12" s="17">
        <f t="shared" si="3"/>
        <v>0</v>
      </c>
      <c r="X12" s="90"/>
      <c r="Y12" s="94">
        <f t="shared" si="0"/>
        <v>0</v>
      </c>
      <c r="Z12" s="58"/>
    </row>
    <row r="13" spans="1:28" s="2" customFormat="1" ht="30" customHeight="1" x14ac:dyDescent="0.3">
      <c r="A13" s="31">
        <f t="shared" si="4"/>
        <v>707</v>
      </c>
      <c r="B13" s="12"/>
      <c r="C13" s="13"/>
      <c r="D13" s="13"/>
      <c r="E13" s="14"/>
      <c r="F13" s="46"/>
      <c r="G13" s="43"/>
      <c r="H13" s="43"/>
      <c r="I13" s="43"/>
      <c r="J13" s="43"/>
      <c r="K13" s="43"/>
      <c r="L13" s="66"/>
      <c r="M13" s="86"/>
      <c r="N13" s="87"/>
      <c r="O13" s="69"/>
      <c r="P13" s="88"/>
      <c r="Q13" s="89"/>
      <c r="R13" s="82"/>
      <c r="S13" s="59">
        <f t="shared" si="1"/>
        <v>0</v>
      </c>
      <c r="T13" s="16">
        <f t="shared" si="2"/>
        <v>0</v>
      </c>
      <c r="U13" s="70"/>
      <c r="V13" s="70"/>
      <c r="W13" s="17">
        <f t="shared" si="3"/>
        <v>0</v>
      </c>
      <c r="X13" s="91"/>
      <c r="Y13" s="94">
        <f t="shared" si="0"/>
        <v>0</v>
      </c>
      <c r="Z13" s="73"/>
    </row>
    <row r="14" spans="1:28" s="2" customFormat="1" ht="30" customHeight="1" x14ac:dyDescent="0.3">
      <c r="A14" s="31">
        <f t="shared" si="4"/>
        <v>708</v>
      </c>
      <c r="B14" s="12"/>
      <c r="C14" s="13"/>
      <c r="D14" s="13"/>
      <c r="E14" s="14"/>
      <c r="F14" s="46"/>
      <c r="G14" s="43"/>
      <c r="H14" s="43"/>
      <c r="I14" s="43"/>
      <c r="J14" s="43"/>
      <c r="K14" s="43"/>
      <c r="L14" s="66"/>
      <c r="M14" s="86"/>
      <c r="N14" s="87"/>
      <c r="O14" s="69"/>
      <c r="P14" s="88"/>
      <c r="Q14" s="89"/>
      <c r="R14" s="82"/>
      <c r="S14" s="59">
        <f t="shared" si="1"/>
        <v>0</v>
      </c>
      <c r="T14" s="16">
        <f t="shared" si="2"/>
        <v>0</v>
      </c>
      <c r="U14" s="70"/>
      <c r="V14" s="70"/>
      <c r="W14" s="17">
        <f t="shared" si="3"/>
        <v>0</v>
      </c>
      <c r="X14" s="91"/>
      <c r="Y14" s="94">
        <f t="shared" si="0"/>
        <v>0</v>
      </c>
      <c r="Z14" s="73"/>
    </row>
    <row r="15" spans="1:28" s="2" customFormat="1" ht="30" customHeight="1" x14ac:dyDescent="0.3">
      <c r="A15" s="31">
        <f t="shared" si="4"/>
        <v>709</v>
      </c>
      <c r="B15" s="12"/>
      <c r="C15" s="13"/>
      <c r="D15" s="13"/>
      <c r="E15" s="14"/>
      <c r="F15" s="46"/>
      <c r="G15" s="43"/>
      <c r="H15" s="43"/>
      <c r="I15" s="43"/>
      <c r="J15" s="43"/>
      <c r="K15" s="43"/>
      <c r="L15" s="66"/>
      <c r="M15" s="86"/>
      <c r="N15" s="87"/>
      <c r="O15" s="69"/>
      <c r="P15" s="88"/>
      <c r="Q15" s="89"/>
      <c r="R15" s="82"/>
      <c r="S15" s="59">
        <f t="shared" si="1"/>
        <v>0</v>
      </c>
      <c r="T15" s="16">
        <f t="shared" si="2"/>
        <v>0</v>
      </c>
      <c r="U15" s="70"/>
      <c r="V15" s="70"/>
      <c r="W15" s="17">
        <f t="shared" si="3"/>
        <v>0</v>
      </c>
      <c r="X15" s="91"/>
      <c r="Y15" s="94">
        <f t="shared" si="0"/>
        <v>0</v>
      </c>
      <c r="Z15" s="73"/>
    </row>
    <row r="16" spans="1:28" s="2" customFormat="1" ht="30" customHeight="1" x14ac:dyDescent="0.3">
      <c r="A16" s="31">
        <f t="shared" si="4"/>
        <v>710</v>
      </c>
      <c r="B16" s="12"/>
      <c r="C16" s="13"/>
      <c r="D16" s="13"/>
      <c r="E16" s="14"/>
      <c r="F16" s="46"/>
      <c r="G16" s="43"/>
      <c r="H16" s="43"/>
      <c r="I16" s="43"/>
      <c r="J16" s="43"/>
      <c r="K16" s="43"/>
      <c r="L16" s="66"/>
      <c r="M16" s="86"/>
      <c r="N16" s="87"/>
      <c r="O16" s="69"/>
      <c r="P16" s="88"/>
      <c r="Q16" s="89"/>
      <c r="R16" s="82"/>
      <c r="S16" s="59">
        <f t="shared" si="1"/>
        <v>0</v>
      </c>
      <c r="T16" s="16">
        <f t="shared" si="2"/>
        <v>0</v>
      </c>
      <c r="U16" s="70"/>
      <c r="V16" s="70"/>
      <c r="W16" s="17">
        <f t="shared" si="3"/>
        <v>0</v>
      </c>
      <c r="X16" s="91"/>
      <c r="Y16" s="94">
        <f t="shared" si="0"/>
        <v>0</v>
      </c>
      <c r="Z16" s="73"/>
    </row>
    <row r="17" spans="1:26" s="2" customFormat="1" ht="30" customHeight="1" x14ac:dyDescent="0.3">
      <c r="A17" s="31">
        <f t="shared" si="4"/>
        <v>711</v>
      </c>
      <c r="B17" s="12"/>
      <c r="C17" s="13"/>
      <c r="D17" s="13"/>
      <c r="E17" s="14"/>
      <c r="F17" s="46"/>
      <c r="G17" s="43"/>
      <c r="H17" s="43"/>
      <c r="I17" s="43"/>
      <c r="J17" s="43"/>
      <c r="K17" s="43"/>
      <c r="L17" s="66"/>
      <c r="M17" s="86"/>
      <c r="N17" s="87"/>
      <c r="O17" s="69"/>
      <c r="P17" s="88"/>
      <c r="Q17" s="89"/>
      <c r="R17" s="82"/>
      <c r="S17" s="59">
        <f t="shared" si="1"/>
        <v>0</v>
      </c>
      <c r="T17" s="16">
        <f t="shared" si="2"/>
        <v>0</v>
      </c>
      <c r="U17" s="70"/>
      <c r="V17" s="70"/>
      <c r="W17" s="17">
        <f t="shared" si="3"/>
        <v>0</v>
      </c>
      <c r="X17" s="91"/>
      <c r="Y17" s="94">
        <f t="shared" si="0"/>
        <v>0</v>
      </c>
      <c r="Z17" s="73"/>
    </row>
    <row r="18" spans="1:26" s="2" customFormat="1" ht="30" customHeight="1" x14ac:dyDescent="0.3">
      <c r="A18" s="31">
        <f t="shared" si="4"/>
        <v>712</v>
      </c>
      <c r="B18" s="12"/>
      <c r="C18" s="13"/>
      <c r="D18" s="13"/>
      <c r="E18" s="14"/>
      <c r="F18" s="46"/>
      <c r="G18" s="43"/>
      <c r="H18" s="43"/>
      <c r="I18" s="43"/>
      <c r="J18" s="43"/>
      <c r="K18" s="43"/>
      <c r="L18" s="66"/>
      <c r="M18" s="86"/>
      <c r="N18" s="87"/>
      <c r="O18" s="69"/>
      <c r="P18" s="88"/>
      <c r="Q18" s="89"/>
      <c r="R18" s="82"/>
      <c r="S18" s="59">
        <f t="shared" si="1"/>
        <v>0</v>
      </c>
      <c r="T18" s="16">
        <f t="shared" si="2"/>
        <v>0</v>
      </c>
      <c r="U18" s="70"/>
      <c r="V18" s="70"/>
      <c r="W18" s="17">
        <f t="shared" si="3"/>
        <v>0</v>
      </c>
      <c r="X18" s="91"/>
      <c r="Y18" s="94">
        <f t="shared" si="0"/>
        <v>0</v>
      </c>
      <c r="Z18" s="73"/>
    </row>
    <row r="19" spans="1:26" s="2" customFormat="1" ht="30" customHeight="1" x14ac:dyDescent="0.3">
      <c r="A19" s="31">
        <f t="shared" si="4"/>
        <v>713</v>
      </c>
      <c r="B19" s="12"/>
      <c r="C19" s="13"/>
      <c r="D19" s="13"/>
      <c r="E19" s="14"/>
      <c r="F19" s="46"/>
      <c r="G19" s="43"/>
      <c r="H19" s="43"/>
      <c r="I19" s="43"/>
      <c r="J19" s="43"/>
      <c r="K19" s="43"/>
      <c r="L19" s="66"/>
      <c r="M19" s="86"/>
      <c r="N19" s="87"/>
      <c r="O19" s="69"/>
      <c r="P19" s="88"/>
      <c r="Q19" s="89"/>
      <c r="R19" s="82"/>
      <c r="S19" s="59">
        <f t="shared" si="1"/>
        <v>0</v>
      </c>
      <c r="T19" s="16">
        <f t="shared" si="2"/>
        <v>0</v>
      </c>
      <c r="U19" s="70"/>
      <c r="V19" s="70"/>
      <c r="W19" s="17">
        <f t="shared" si="3"/>
        <v>0</v>
      </c>
      <c r="X19" s="91"/>
      <c r="Y19" s="94">
        <f t="shared" si="0"/>
        <v>0</v>
      </c>
      <c r="Z19" s="73"/>
    </row>
    <row r="20" spans="1:26" s="2" customFormat="1" ht="30" customHeight="1" x14ac:dyDescent="0.3">
      <c r="A20" s="31">
        <f t="shared" si="4"/>
        <v>714</v>
      </c>
      <c r="B20" s="12"/>
      <c r="C20" s="13"/>
      <c r="D20" s="13"/>
      <c r="E20" s="14"/>
      <c r="F20" s="46"/>
      <c r="G20" s="43"/>
      <c r="H20" s="43"/>
      <c r="I20" s="43"/>
      <c r="J20" s="43"/>
      <c r="K20" s="43"/>
      <c r="L20" s="66"/>
      <c r="M20" s="86"/>
      <c r="N20" s="87"/>
      <c r="O20" s="69"/>
      <c r="P20" s="88"/>
      <c r="Q20" s="89"/>
      <c r="R20" s="82"/>
      <c r="S20" s="59">
        <f t="shared" si="1"/>
        <v>0</v>
      </c>
      <c r="T20" s="16">
        <f t="shared" si="2"/>
        <v>0</v>
      </c>
      <c r="U20" s="70"/>
      <c r="V20" s="70"/>
      <c r="W20" s="17">
        <f t="shared" si="3"/>
        <v>0</v>
      </c>
      <c r="X20" s="91"/>
      <c r="Y20" s="94">
        <f t="shared" si="0"/>
        <v>0</v>
      </c>
      <c r="Z20" s="73"/>
    </row>
    <row r="21" spans="1:26" s="2" customFormat="1" ht="30" customHeight="1" x14ac:dyDescent="0.3">
      <c r="A21" s="31">
        <f t="shared" si="4"/>
        <v>715</v>
      </c>
      <c r="B21" s="12"/>
      <c r="C21" s="13"/>
      <c r="D21" s="13"/>
      <c r="E21" s="14"/>
      <c r="F21" s="46"/>
      <c r="G21" s="43"/>
      <c r="H21" s="43"/>
      <c r="I21" s="43"/>
      <c r="J21" s="43"/>
      <c r="K21" s="43"/>
      <c r="L21" s="66"/>
      <c r="M21" s="86"/>
      <c r="N21" s="87"/>
      <c r="O21" s="69"/>
      <c r="P21" s="88"/>
      <c r="Q21" s="89"/>
      <c r="R21" s="82"/>
      <c r="S21" s="59">
        <f t="shared" si="1"/>
        <v>0</v>
      </c>
      <c r="T21" s="16">
        <f t="shared" si="2"/>
        <v>0</v>
      </c>
      <c r="U21" s="70"/>
      <c r="V21" s="70"/>
      <c r="W21" s="17">
        <f t="shared" si="3"/>
        <v>0</v>
      </c>
      <c r="X21" s="91"/>
      <c r="Y21" s="94">
        <f t="shared" si="0"/>
        <v>0</v>
      </c>
      <c r="Z21" s="73"/>
    </row>
    <row r="22" spans="1:26" s="2" customFormat="1" ht="30" customHeight="1" x14ac:dyDescent="0.3">
      <c r="A22" s="31">
        <f t="shared" si="4"/>
        <v>716</v>
      </c>
      <c r="B22" s="12"/>
      <c r="C22" s="13"/>
      <c r="D22" s="13"/>
      <c r="E22" s="14"/>
      <c r="F22" s="46"/>
      <c r="G22" s="43"/>
      <c r="H22" s="43"/>
      <c r="I22" s="43"/>
      <c r="J22" s="43"/>
      <c r="K22" s="43"/>
      <c r="L22" s="66"/>
      <c r="M22" s="86"/>
      <c r="N22" s="87"/>
      <c r="O22" s="69"/>
      <c r="P22" s="88"/>
      <c r="Q22" s="89"/>
      <c r="R22" s="82"/>
      <c r="S22" s="59">
        <f t="shared" si="1"/>
        <v>0</v>
      </c>
      <c r="T22" s="16">
        <f t="shared" si="2"/>
        <v>0</v>
      </c>
      <c r="U22" s="70"/>
      <c r="V22" s="70"/>
      <c r="W22" s="17">
        <f t="shared" si="3"/>
        <v>0</v>
      </c>
      <c r="X22" s="91"/>
      <c r="Y22" s="94">
        <f t="shared" si="0"/>
        <v>0</v>
      </c>
      <c r="Z22" s="73"/>
    </row>
    <row r="23" spans="1:26" s="2" customFormat="1" ht="30" customHeight="1" x14ac:dyDescent="0.3">
      <c r="A23" s="31">
        <f t="shared" si="4"/>
        <v>717</v>
      </c>
      <c r="B23" s="12"/>
      <c r="C23" s="13"/>
      <c r="D23" s="13"/>
      <c r="E23" s="14"/>
      <c r="F23" s="46"/>
      <c r="G23" s="43"/>
      <c r="H23" s="43"/>
      <c r="I23" s="43"/>
      <c r="J23" s="43"/>
      <c r="K23" s="43"/>
      <c r="L23" s="66"/>
      <c r="M23" s="86"/>
      <c r="N23" s="87"/>
      <c r="O23" s="69"/>
      <c r="P23" s="88"/>
      <c r="Q23" s="89"/>
      <c r="R23" s="82"/>
      <c r="S23" s="59">
        <f t="shared" si="1"/>
        <v>0</v>
      </c>
      <c r="T23" s="16">
        <f t="shared" si="2"/>
        <v>0</v>
      </c>
      <c r="U23" s="70"/>
      <c r="V23" s="70"/>
      <c r="W23" s="17">
        <f t="shared" si="3"/>
        <v>0</v>
      </c>
      <c r="X23" s="91"/>
      <c r="Y23" s="94">
        <f t="shared" si="0"/>
        <v>0</v>
      </c>
      <c r="Z23" s="73"/>
    </row>
    <row r="24" spans="1:26" s="2" customFormat="1" ht="30" customHeight="1" x14ac:dyDescent="0.3">
      <c r="A24" s="31">
        <f t="shared" si="4"/>
        <v>718</v>
      </c>
      <c r="B24" s="12"/>
      <c r="C24" s="13"/>
      <c r="D24" s="13"/>
      <c r="E24" s="14"/>
      <c r="F24" s="46"/>
      <c r="G24" s="43"/>
      <c r="H24" s="43"/>
      <c r="I24" s="43"/>
      <c r="J24" s="43"/>
      <c r="K24" s="43"/>
      <c r="L24" s="66"/>
      <c r="M24" s="86"/>
      <c r="N24" s="87"/>
      <c r="O24" s="69"/>
      <c r="P24" s="88"/>
      <c r="Q24" s="89"/>
      <c r="R24" s="82"/>
      <c r="S24" s="59">
        <f t="shared" si="1"/>
        <v>0</v>
      </c>
      <c r="T24" s="16">
        <f t="shared" si="2"/>
        <v>0</v>
      </c>
      <c r="U24" s="70"/>
      <c r="V24" s="70"/>
      <c r="W24" s="17">
        <f t="shared" si="3"/>
        <v>0</v>
      </c>
      <c r="X24" s="91"/>
      <c r="Y24" s="94">
        <f t="shared" si="0"/>
        <v>0</v>
      </c>
      <c r="Z24" s="73"/>
    </row>
    <row r="25" spans="1:26" s="2" customFormat="1" ht="30" customHeight="1" x14ac:dyDescent="0.3">
      <c r="A25" s="31">
        <f t="shared" si="4"/>
        <v>719</v>
      </c>
      <c r="B25" s="12"/>
      <c r="C25" s="13"/>
      <c r="D25" s="13"/>
      <c r="E25" s="14"/>
      <c r="F25" s="46"/>
      <c r="G25" s="43"/>
      <c r="H25" s="43"/>
      <c r="I25" s="43"/>
      <c r="J25" s="43"/>
      <c r="K25" s="43"/>
      <c r="L25" s="66"/>
      <c r="M25" s="86"/>
      <c r="N25" s="87"/>
      <c r="O25" s="69"/>
      <c r="P25" s="88"/>
      <c r="Q25" s="89"/>
      <c r="R25" s="82"/>
      <c r="S25" s="59">
        <f t="shared" si="1"/>
        <v>0</v>
      </c>
      <c r="T25" s="16">
        <f t="shared" si="2"/>
        <v>0</v>
      </c>
      <c r="U25" s="70"/>
      <c r="V25" s="70"/>
      <c r="W25" s="17">
        <f t="shared" si="3"/>
        <v>0</v>
      </c>
      <c r="X25" s="91"/>
      <c r="Y25" s="94">
        <f t="shared" si="0"/>
        <v>0</v>
      </c>
      <c r="Z25" s="73"/>
    </row>
    <row r="26" spans="1:26" s="2" customFormat="1" ht="30" customHeight="1" x14ac:dyDescent="0.3">
      <c r="A26" s="31">
        <f t="shared" si="4"/>
        <v>720</v>
      </c>
      <c r="B26" s="12"/>
      <c r="C26" s="13"/>
      <c r="D26" s="13"/>
      <c r="E26" s="14"/>
      <c r="F26" s="46"/>
      <c r="G26" s="43"/>
      <c r="H26" s="43"/>
      <c r="I26" s="43"/>
      <c r="J26" s="43"/>
      <c r="K26" s="43"/>
      <c r="L26" s="66"/>
      <c r="M26" s="86"/>
      <c r="N26" s="87"/>
      <c r="O26" s="69"/>
      <c r="P26" s="88"/>
      <c r="Q26" s="89"/>
      <c r="R26" s="82"/>
      <c r="S26" s="59">
        <f t="shared" si="1"/>
        <v>0</v>
      </c>
      <c r="T26" s="16">
        <f t="shared" si="2"/>
        <v>0</v>
      </c>
      <c r="U26" s="70"/>
      <c r="V26" s="70"/>
      <c r="W26" s="17">
        <f t="shared" si="3"/>
        <v>0</v>
      </c>
      <c r="X26" s="91"/>
      <c r="Y26" s="94">
        <f t="shared" si="0"/>
        <v>0</v>
      </c>
      <c r="Z26" s="73"/>
    </row>
    <row r="27" spans="1:26" s="2" customFormat="1" ht="30" customHeight="1" x14ac:dyDescent="0.3">
      <c r="A27" s="31">
        <f t="shared" si="4"/>
        <v>721</v>
      </c>
      <c r="B27" s="12"/>
      <c r="C27" s="13"/>
      <c r="D27" s="13"/>
      <c r="E27" s="14"/>
      <c r="F27" s="46"/>
      <c r="G27" s="43"/>
      <c r="H27" s="43"/>
      <c r="I27" s="43"/>
      <c r="J27" s="43"/>
      <c r="K27" s="43"/>
      <c r="L27" s="66"/>
      <c r="M27" s="86"/>
      <c r="N27" s="87"/>
      <c r="O27" s="69"/>
      <c r="P27" s="88"/>
      <c r="Q27" s="89"/>
      <c r="R27" s="82"/>
      <c r="S27" s="59">
        <f t="shared" si="1"/>
        <v>0</v>
      </c>
      <c r="T27" s="16">
        <f t="shared" si="2"/>
        <v>0</v>
      </c>
      <c r="U27" s="70"/>
      <c r="V27" s="70"/>
      <c r="W27" s="17">
        <f t="shared" si="3"/>
        <v>0</v>
      </c>
      <c r="X27" s="91"/>
      <c r="Y27" s="94">
        <f t="shared" si="0"/>
        <v>0</v>
      </c>
      <c r="Z27" s="73"/>
    </row>
    <row r="28" spans="1:26" s="2" customFormat="1" ht="30" customHeight="1" x14ac:dyDescent="0.3">
      <c r="A28" s="31">
        <f t="shared" si="4"/>
        <v>722</v>
      </c>
      <c r="B28" s="12"/>
      <c r="C28" s="13"/>
      <c r="D28" s="13"/>
      <c r="E28" s="14"/>
      <c r="F28" s="46"/>
      <c r="G28" s="43"/>
      <c r="H28" s="43"/>
      <c r="I28" s="43"/>
      <c r="J28" s="43"/>
      <c r="K28" s="43"/>
      <c r="L28" s="66"/>
      <c r="M28" s="86"/>
      <c r="N28" s="87"/>
      <c r="O28" s="69"/>
      <c r="P28" s="88"/>
      <c r="Q28" s="89"/>
      <c r="R28" s="82"/>
      <c r="S28" s="59">
        <f t="shared" si="1"/>
        <v>0</v>
      </c>
      <c r="T28" s="16">
        <f t="shared" si="2"/>
        <v>0</v>
      </c>
      <c r="U28" s="70"/>
      <c r="V28" s="70"/>
      <c r="W28" s="17">
        <f t="shared" si="3"/>
        <v>0</v>
      </c>
      <c r="X28" s="91"/>
      <c r="Y28" s="94">
        <f t="shared" si="0"/>
        <v>0</v>
      </c>
      <c r="Z28" s="73"/>
    </row>
    <row r="29" spans="1:26" s="2" customFormat="1" ht="30" customHeight="1" x14ac:dyDescent="0.3">
      <c r="A29" s="31">
        <f t="shared" si="4"/>
        <v>723</v>
      </c>
      <c r="B29" s="12"/>
      <c r="C29" s="13"/>
      <c r="D29" s="13"/>
      <c r="E29" s="14"/>
      <c r="F29" s="46"/>
      <c r="G29" s="43"/>
      <c r="H29" s="43"/>
      <c r="I29" s="43"/>
      <c r="J29" s="43"/>
      <c r="K29" s="43"/>
      <c r="L29" s="66"/>
      <c r="M29" s="86"/>
      <c r="N29" s="87"/>
      <c r="O29" s="69"/>
      <c r="P29" s="88"/>
      <c r="Q29" s="89"/>
      <c r="R29" s="82"/>
      <c r="S29" s="59">
        <f t="shared" si="1"/>
        <v>0</v>
      </c>
      <c r="T29" s="16">
        <f t="shared" si="2"/>
        <v>0</v>
      </c>
      <c r="U29" s="70"/>
      <c r="V29" s="70"/>
      <c r="W29" s="17">
        <f t="shared" si="3"/>
        <v>0</v>
      </c>
      <c r="X29" s="91"/>
      <c r="Y29" s="94">
        <f t="shared" si="0"/>
        <v>0</v>
      </c>
      <c r="Z29" s="73"/>
    </row>
    <row r="30" spans="1:26" s="2" customFormat="1" ht="30" customHeight="1" x14ac:dyDescent="0.3">
      <c r="A30" s="31">
        <f t="shared" si="4"/>
        <v>724</v>
      </c>
      <c r="B30" s="12"/>
      <c r="C30" s="13"/>
      <c r="D30" s="13"/>
      <c r="E30" s="14"/>
      <c r="F30" s="46"/>
      <c r="G30" s="43"/>
      <c r="H30" s="43"/>
      <c r="I30" s="43"/>
      <c r="J30" s="43"/>
      <c r="K30" s="43"/>
      <c r="L30" s="66"/>
      <c r="M30" s="86"/>
      <c r="N30" s="87"/>
      <c r="O30" s="69"/>
      <c r="P30" s="88"/>
      <c r="Q30" s="89"/>
      <c r="R30" s="82"/>
      <c r="S30" s="59">
        <f t="shared" si="1"/>
        <v>0</v>
      </c>
      <c r="T30" s="16">
        <f t="shared" si="2"/>
        <v>0</v>
      </c>
      <c r="U30" s="70"/>
      <c r="V30" s="70"/>
      <c r="W30" s="17">
        <f t="shared" si="3"/>
        <v>0</v>
      </c>
      <c r="X30" s="91"/>
      <c r="Y30" s="94">
        <f t="shared" si="0"/>
        <v>0</v>
      </c>
      <c r="Z30" s="73"/>
    </row>
    <row r="31" spans="1:26" s="2" customFormat="1" ht="30" customHeight="1" x14ac:dyDescent="0.3">
      <c r="A31" s="31">
        <f t="shared" si="4"/>
        <v>725</v>
      </c>
      <c r="B31" s="12"/>
      <c r="C31" s="13"/>
      <c r="D31" s="13"/>
      <c r="E31" s="14"/>
      <c r="F31" s="46"/>
      <c r="G31" s="43"/>
      <c r="H31" s="43"/>
      <c r="I31" s="43"/>
      <c r="J31" s="43"/>
      <c r="K31" s="43"/>
      <c r="L31" s="66"/>
      <c r="M31" s="86"/>
      <c r="N31" s="87"/>
      <c r="O31" s="69"/>
      <c r="P31" s="88"/>
      <c r="Q31" s="89"/>
      <c r="R31" s="82"/>
      <c r="S31" s="59">
        <f t="shared" si="1"/>
        <v>0</v>
      </c>
      <c r="T31" s="16">
        <f t="shared" si="2"/>
        <v>0</v>
      </c>
      <c r="U31" s="70"/>
      <c r="V31" s="70"/>
      <c r="W31" s="17">
        <f>IF(T31-U31-V31&lt;=S31*1500,T31,S31*1500)-IF(ROUND(U31+V31,2)&gt;=ROUND((T31-(S31*1500)),2),U31+V31,0)</f>
        <v>0</v>
      </c>
      <c r="X31" s="91"/>
      <c r="Y31" s="94">
        <f t="shared" si="0"/>
        <v>0</v>
      </c>
      <c r="Z31" s="73"/>
    </row>
    <row r="32" spans="1:26" s="2" customFormat="1" ht="30" customHeight="1" x14ac:dyDescent="0.3">
      <c r="A32" s="31">
        <f t="shared" si="4"/>
        <v>726</v>
      </c>
      <c r="B32" s="12"/>
      <c r="C32" s="13"/>
      <c r="D32" s="13"/>
      <c r="E32" s="14"/>
      <c r="F32" s="46"/>
      <c r="G32" s="43"/>
      <c r="H32" s="43"/>
      <c r="I32" s="43"/>
      <c r="J32" s="43"/>
      <c r="K32" s="43"/>
      <c r="L32" s="66"/>
      <c r="M32" s="86"/>
      <c r="N32" s="87"/>
      <c r="O32" s="69"/>
      <c r="P32" s="88"/>
      <c r="Q32" s="89"/>
      <c r="R32" s="82"/>
      <c r="S32" s="59">
        <f t="shared" si="1"/>
        <v>0</v>
      </c>
      <c r="T32" s="16">
        <f t="shared" si="2"/>
        <v>0</v>
      </c>
      <c r="U32" s="70"/>
      <c r="V32" s="70"/>
      <c r="W32" s="17">
        <f>IF(T32-U32-V32&lt;=S32*1500,T32,S32*1500)-IF(ROUND(U32+V32,2)&gt;=ROUND((T32-(S32*1500)),2),U32+V32,0)</f>
        <v>0</v>
      </c>
      <c r="X32" s="91"/>
      <c r="Y32" s="94">
        <f t="shared" si="0"/>
        <v>0</v>
      </c>
      <c r="Z32" s="73"/>
    </row>
    <row r="33" spans="1:26" s="2" customFormat="1" ht="30" customHeight="1" x14ac:dyDescent="0.3">
      <c r="A33" s="31">
        <f t="shared" si="4"/>
        <v>727</v>
      </c>
      <c r="B33" s="12"/>
      <c r="C33" s="13"/>
      <c r="D33" s="13"/>
      <c r="E33" s="14"/>
      <c r="F33" s="46"/>
      <c r="G33" s="43"/>
      <c r="H33" s="43"/>
      <c r="I33" s="43"/>
      <c r="J33" s="43"/>
      <c r="K33" s="43"/>
      <c r="L33" s="66"/>
      <c r="M33" s="86"/>
      <c r="N33" s="87"/>
      <c r="O33" s="69"/>
      <c r="P33" s="88"/>
      <c r="Q33" s="89"/>
      <c r="R33" s="82"/>
      <c r="S33" s="59">
        <f t="shared" si="1"/>
        <v>0</v>
      </c>
      <c r="T33" s="16">
        <f t="shared" si="2"/>
        <v>0</v>
      </c>
      <c r="U33" s="70"/>
      <c r="V33" s="70"/>
      <c r="W33" s="17">
        <f t="shared" ref="W33:W80" si="5">IF(T33-U33-V33&lt;=S33*1500,T33,S33*1500)-IF(ROUND(U33+V33,2)&gt;=ROUND((T33-(S33*1500)),2),U33+V33,0)</f>
        <v>0</v>
      </c>
      <c r="X33" s="91"/>
      <c r="Y33" s="94">
        <f t="shared" si="0"/>
        <v>0</v>
      </c>
      <c r="Z33" s="73"/>
    </row>
    <row r="34" spans="1:26" s="2" customFormat="1" ht="30" customHeight="1" x14ac:dyDescent="0.3">
      <c r="A34" s="31">
        <f t="shared" si="4"/>
        <v>728</v>
      </c>
      <c r="B34" s="12"/>
      <c r="C34" s="13"/>
      <c r="D34" s="13"/>
      <c r="E34" s="14"/>
      <c r="F34" s="46"/>
      <c r="G34" s="43"/>
      <c r="H34" s="43"/>
      <c r="I34" s="43"/>
      <c r="J34" s="43"/>
      <c r="K34" s="43"/>
      <c r="L34" s="66"/>
      <c r="M34" s="86"/>
      <c r="N34" s="87"/>
      <c r="O34" s="69"/>
      <c r="P34" s="88"/>
      <c r="Q34" s="89"/>
      <c r="R34" s="82"/>
      <c r="S34" s="59">
        <f t="shared" si="1"/>
        <v>0</v>
      </c>
      <c r="T34" s="16">
        <f t="shared" si="2"/>
        <v>0</v>
      </c>
      <c r="U34" s="70"/>
      <c r="V34" s="70"/>
      <c r="W34" s="17">
        <f t="shared" si="5"/>
        <v>0</v>
      </c>
      <c r="X34" s="91"/>
      <c r="Y34" s="94">
        <f t="shared" si="0"/>
        <v>0</v>
      </c>
      <c r="Z34" s="73"/>
    </row>
    <row r="35" spans="1:26" s="2" customFormat="1" ht="30" customHeight="1" x14ac:dyDescent="0.3">
      <c r="A35" s="31">
        <f t="shared" si="4"/>
        <v>729</v>
      </c>
      <c r="B35" s="12"/>
      <c r="C35" s="13"/>
      <c r="D35" s="13"/>
      <c r="E35" s="14"/>
      <c r="F35" s="46"/>
      <c r="G35" s="43"/>
      <c r="H35" s="43"/>
      <c r="I35" s="43"/>
      <c r="J35" s="43"/>
      <c r="K35" s="43"/>
      <c r="L35" s="66"/>
      <c r="M35" s="86"/>
      <c r="N35" s="87"/>
      <c r="O35" s="69"/>
      <c r="P35" s="88"/>
      <c r="Q35" s="89"/>
      <c r="R35" s="82"/>
      <c r="S35" s="59">
        <f t="shared" si="1"/>
        <v>0</v>
      </c>
      <c r="T35" s="16">
        <f t="shared" si="2"/>
        <v>0</v>
      </c>
      <c r="U35" s="70"/>
      <c r="V35" s="70"/>
      <c r="W35" s="17">
        <f t="shared" si="5"/>
        <v>0</v>
      </c>
      <c r="X35" s="91"/>
      <c r="Y35" s="94">
        <f t="shared" si="0"/>
        <v>0</v>
      </c>
      <c r="Z35" s="73"/>
    </row>
    <row r="36" spans="1:26" s="2" customFormat="1" ht="30" customHeight="1" x14ac:dyDescent="0.3">
      <c r="A36" s="31">
        <f t="shared" si="4"/>
        <v>730</v>
      </c>
      <c r="B36" s="12"/>
      <c r="C36" s="13"/>
      <c r="D36" s="13"/>
      <c r="E36" s="14"/>
      <c r="F36" s="46"/>
      <c r="G36" s="43"/>
      <c r="H36" s="43"/>
      <c r="I36" s="43"/>
      <c r="J36" s="43"/>
      <c r="K36" s="43"/>
      <c r="L36" s="66"/>
      <c r="M36" s="86"/>
      <c r="N36" s="87"/>
      <c r="O36" s="69"/>
      <c r="P36" s="88"/>
      <c r="Q36" s="89"/>
      <c r="R36" s="82"/>
      <c r="S36" s="59">
        <f t="shared" si="1"/>
        <v>0</v>
      </c>
      <c r="T36" s="16">
        <f t="shared" si="2"/>
        <v>0</v>
      </c>
      <c r="U36" s="70"/>
      <c r="V36" s="70"/>
      <c r="W36" s="17">
        <f t="shared" si="5"/>
        <v>0</v>
      </c>
      <c r="X36" s="91"/>
      <c r="Y36" s="94">
        <f t="shared" si="0"/>
        <v>0</v>
      </c>
      <c r="Z36" s="73"/>
    </row>
    <row r="37" spans="1:26" s="2" customFormat="1" ht="30" customHeight="1" x14ac:dyDescent="0.3">
      <c r="A37" s="31">
        <f t="shared" si="4"/>
        <v>731</v>
      </c>
      <c r="B37" s="12"/>
      <c r="C37" s="13"/>
      <c r="D37" s="13"/>
      <c r="E37" s="14"/>
      <c r="F37" s="46"/>
      <c r="G37" s="43"/>
      <c r="H37" s="43"/>
      <c r="I37" s="43"/>
      <c r="J37" s="43"/>
      <c r="K37" s="43"/>
      <c r="L37" s="66"/>
      <c r="M37" s="86"/>
      <c r="N37" s="87"/>
      <c r="O37" s="69"/>
      <c r="P37" s="88"/>
      <c r="Q37" s="89"/>
      <c r="R37" s="82"/>
      <c r="S37" s="59">
        <f t="shared" si="1"/>
        <v>0</v>
      </c>
      <c r="T37" s="16">
        <f t="shared" si="2"/>
        <v>0</v>
      </c>
      <c r="U37" s="70"/>
      <c r="V37" s="70"/>
      <c r="W37" s="17">
        <f t="shared" si="5"/>
        <v>0</v>
      </c>
      <c r="X37" s="91"/>
      <c r="Y37" s="94">
        <f t="shared" si="0"/>
        <v>0</v>
      </c>
      <c r="Z37" s="73"/>
    </row>
    <row r="38" spans="1:26" s="2" customFormat="1" ht="30" customHeight="1" x14ac:dyDescent="0.3">
      <c r="A38" s="31">
        <f t="shared" si="4"/>
        <v>732</v>
      </c>
      <c r="B38" s="12"/>
      <c r="C38" s="13"/>
      <c r="D38" s="13"/>
      <c r="E38" s="14"/>
      <c r="F38" s="46"/>
      <c r="G38" s="43"/>
      <c r="H38" s="43"/>
      <c r="I38" s="43"/>
      <c r="J38" s="43"/>
      <c r="K38" s="43"/>
      <c r="L38" s="66"/>
      <c r="M38" s="86"/>
      <c r="N38" s="87"/>
      <c r="O38" s="69"/>
      <c r="P38" s="88"/>
      <c r="Q38" s="89"/>
      <c r="R38" s="82"/>
      <c r="S38" s="59">
        <f t="shared" si="1"/>
        <v>0</v>
      </c>
      <c r="T38" s="16">
        <f t="shared" si="2"/>
        <v>0</v>
      </c>
      <c r="U38" s="70"/>
      <c r="V38" s="70"/>
      <c r="W38" s="17">
        <f t="shared" si="5"/>
        <v>0</v>
      </c>
      <c r="X38" s="91"/>
      <c r="Y38" s="94">
        <f t="shared" si="0"/>
        <v>0</v>
      </c>
      <c r="Z38" s="73"/>
    </row>
    <row r="39" spans="1:26" s="2" customFormat="1" ht="30" customHeight="1" x14ac:dyDescent="0.3">
      <c r="A39" s="31">
        <f t="shared" si="4"/>
        <v>733</v>
      </c>
      <c r="B39" s="12"/>
      <c r="C39" s="13"/>
      <c r="D39" s="13"/>
      <c r="E39" s="14"/>
      <c r="F39" s="46"/>
      <c r="G39" s="43"/>
      <c r="H39" s="43"/>
      <c r="I39" s="43"/>
      <c r="J39" s="43"/>
      <c r="K39" s="43"/>
      <c r="L39" s="66"/>
      <c r="M39" s="86"/>
      <c r="N39" s="87"/>
      <c r="O39" s="69"/>
      <c r="P39" s="88"/>
      <c r="Q39" s="89"/>
      <c r="R39" s="82"/>
      <c r="S39" s="59">
        <f t="shared" si="1"/>
        <v>0</v>
      </c>
      <c r="T39" s="16">
        <f t="shared" si="2"/>
        <v>0</v>
      </c>
      <c r="U39" s="70"/>
      <c r="V39" s="70"/>
      <c r="W39" s="17">
        <f t="shared" si="5"/>
        <v>0</v>
      </c>
      <c r="X39" s="91"/>
      <c r="Y39" s="94">
        <f t="shared" si="0"/>
        <v>0</v>
      </c>
      <c r="Z39" s="73"/>
    </row>
    <row r="40" spans="1:26" s="2" customFormat="1" ht="30" customHeight="1" x14ac:dyDescent="0.3">
      <c r="A40" s="31">
        <f t="shared" si="4"/>
        <v>734</v>
      </c>
      <c r="B40" s="12"/>
      <c r="C40" s="13"/>
      <c r="D40" s="13"/>
      <c r="E40" s="14"/>
      <c r="F40" s="46"/>
      <c r="G40" s="43"/>
      <c r="H40" s="43"/>
      <c r="I40" s="43"/>
      <c r="J40" s="43"/>
      <c r="K40" s="43"/>
      <c r="L40" s="66"/>
      <c r="M40" s="86"/>
      <c r="N40" s="87"/>
      <c r="O40" s="69"/>
      <c r="P40" s="88"/>
      <c r="Q40" s="89"/>
      <c r="R40" s="82"/>
      <c r="S40" s="59">
        <f t="shared" si="1"/>
        <v>0</v>
      </c>
      <c r="T40" s="16">
        <f t="shared" si="2"/>
        <v>0</v>
      </c>
      <c r="U40" s="70"/>
      <c r="V40" s="70"/>
      <c r="W40" s="17">
        <f t="shared" si="5"/>
        <v>0</v>
      </c>
      <c r="X40" s="91"/>
      <c r="Y40" s="94">
        <f t="shared" si="0"/>
        <v>0</v>
      </c>
      <c r="Z40" s="73"/>
    </row>
    <row r="41" spans="1:26" s="2" customFormat="1" ht="30" customHeight="1" x14ac:dyDescent="0.3">
      <c r="A41" s="31">
        <f t="shared" si="4"/>
        <v>735</v>
      </c>
      <c r="B41" s="12"/>
      <c r="C41" s="13"/>
      <c r="D41" s="13"/>
      <c r="E41" s="14"/>
      <c r="F41" s="46"/>
      <c r="G41" s="43"/>
      <c r="H41" s="43"/>
      <c r="I41" s="43"/>
      <c r="J41" s="43"/>
      <c r="K41" s="43"/>
      <c r="L41" s="66"/>
      <c r="M41" s="86"/>
      <c r="N41" s="87"/>
      <c r="O41" s="69"/>
      <c r="P41" s="88"/>
      <c r="Q41" s="89"/>
      <c r="R41" s="82"/>
      <c r="S41" s="59">
        <f t="shared" si="1"/>
        <v>0</v>
      </c>
      <c r="T41" s="16">
        <f t="shared" si="2"/>
        <v>0</v>
      </c>
      <c r="U41" s="70"/>
      <c r="V41" s="70"/>
      <c r="W41" s="17">
        <f t="shared" si="5"/>
        <v>0</v>
      </c>
      <c r="X41" s="91"/>
      <c r="Y41" s="94">
        <f t="shared" si="0"/>
        <v>0</v>
      </c>
      <c r="Z41" s="73"/>
    </row>
    <row r="42" spans="1:26" s="2" customFormat="1" ht="30" customHeight="1" x14ac:dyDescent="0.3">
      <c r="A42" s="31">
        <f t="shared" si="4"/>
        <v>736</v>
      </c>
      <c r="B42" s="12"/>
      <c r="C42" s="13"/>
      <c r="D42" s="13"/>
      <c r="E42" s="14"/>
      <c r="F42" s="46"/>
      <c r="G42" s="43"/>
      <c r="H42" s="43"/>
      <c r="I42" s="43"/>
      <c r="J42" s="43"/>
      <c r="K42" s="43"/>
      <c r="L42" s="66"/>
      <c r="M42" s="86"/>
      <c r="N42" s="87"/>
      <c r="O42" s="69"/>
      <c r="P42" s="88"/>
      <c r="Q42" s="89"/>
      <c r="R42" s="82"/>
      <c r="S42" s="59">
        <f t="shared" si="1"/>
        <v>0</v>
      </c>
      <c r="T42" s="16">
        <f t="shared" si="2"/>
        <v>0</v>
      </c>
      <c r="U42" s="70"/>
      <c r="V42" s="70"/>
      <c r="W42" s="17">
        <f t="shared" si="5"/>
        <v>0</v>
      </c>
      <c r="X42" s="91"/>
      <c r="Y42" s="94">
        <f t="shared" si="0"/>
        <v>0</v>
      </c>
      <c r="Z42" s="73"/>
    </row>
    <row r="43" spans="1:26" s="2" customFormat="1" ht="30" customHeight="1" x14ac:dyDescent="0.3">
      <c r="A43" s="31">
        <f t="shared" si="4"/>
        <v>737</v>
      </c>
      <c r="B43" s="12"/>
      <c r="C43" s="13"/>
      <c r="D43" s="13"/>
      <c r="E43" s="14"/>
      <c r="F43" s="46"/>
      <c r="G43" s="43"/>
      <c r="H43" s="43"/>
      <c r="I43" s="43"/>
      <c r="J43" s="43"/>
      <c r="K43" s="43"/>
      <c r="L43" s="66"/>
      <c r="M43" s="86"/>
      <c r="N43" s="87"/>
      <c r="O43" s="69"/>
      <c r="P43" s="88"/>
      <c r="Q43" s="89"/>
      <c r="R43" s="82"/>
      <c r="S43" s="59">
        <f t="shared" si="1"/>
        <v>0</v>
      </c>
      <c r="T43" s="16">
        <f t="shared" si="2"/>
        <v>0</v>
      </c>
      <c r="U43" s="70"/>
      <c r="V43" s="70"/>
      <c r="W43" s="17">
        <f t="shared" si="5"/>
        <v>0</v>
      </c>
      <c r="X43" s="91"/>
      <c r="Y43" s="94">
        <f t="shared" si="0"/>
        <v>0</v>
      </c>
      <c r="Z43" s="73"/>
    </row>
    <row r="44" spans="1:26" s="2" customFormat="1" ht="30" customHeight="1" x14ac:dyDescent="0.3">
      <c r="A44" s="31">
        <f t="shared" si="4"/>
        <v>738</v>
      </c>
      <c r="B44" s="12"/>
      <c r="C44" s="13"/>
      <c r="D44" s="13"/>
      <c r="E44" s="14"/>
      <c r="F44" s="46"/>
      <c r="G44" s="43"/>
      <c r="H44" s="43"/>
      <c r="I44" s="43"/>
      <c r="J44" s="43"/>
      <c r="K44" s="43"/>
      <c r="L44" s="66"/>
      <c r="M44" s="86"/>
      <c r="N44" s="87"/>
      <c r="O44" s="69"/>
      <c r="P44" s="88"/>
      <c r="Q44" s="89"/>
      <c r="R44" s="82"/>
      <c r="S44" s="59">
        <f t="shared" si="1"/>
        <v>0</v>
      </c>
      <c r="T44" s="16">
        <f t="shared" si="2"/>
        <v>0</v>
      </c>
      <c r="U44" s="70"/>
      <c r="V44" s="70"/>
      <c r="W44" s="17">
        <f t="shared" si="5"/>
        <v>0</v>
      </c>
      <c r="X44" s="91"/>
      <c r="Y44" s="94">
        <f t="shared" si="0"/>
        <v>0</v>
      </c>
      <c r="Z44" s="73"/>
    </row>
    <row r="45" spans="1:26" s="2" customFormat="1" ht="30" customHeight="1" x14ac:dyDescent="0.3">
      <c r="A45" s="31">
        <f t="shared" si="4"/>
        <v>739</v>
      </c>
      <c r="B45" s="12"/>
      <c r="C45" s="13"/>
      <c r="D45" s="13"/>
      <c r="E45" s="14"/>
      <c r="F45" s="46"/>
      <c r="G45" s="43"/>
      <c r="H45" s="43"/>
      <c r="I45" s="43"/>
      <c r="J45" s="43"/>
      <c r="K45" s="43"/>
      <c r="L45" s="66"/>
      <c r="M45" s="86"/>
      <c r="N45" s="87"/>
      <c r="O45" s="69"/>
      <c r="P45" s="88"/>
      <c r="Q45" s="89"/>
      <c r="R45" s="82"/>
      <c r="S45" s="59">
        <f t="shared" si="1"/>
        <v>0</v>
      </c>
      <c r="T45" s="16">
        <f t="shared" si="2"/>
        <v>0</v>
      </c>
      <c r="U45" s="70"/>
      <c r="V45" s="70"/>
      <c r="W45" s="17">
        <f t="shared" si="5"/>
        <v>0</v>
      </c>
      <c r="X45" s="91"/>
      <c r="Y45" s="94">
        <f t="shared" si="0"/>
        <v>0</v>
      </c>
      <c r="Z45" s="73"/>
    </row>
    <row r="46" spans="1:26" s="2" customFormat="1" ht="30" customHeight="1" x14ac:dyDescent="0.3">
      <c r="A46" s="31">
        <f t="shared" si="4"/>
        <v>740</v>
      </c>
      <c r="B46" s="12"/>
      <c r="C46" s="13"/>
      <c r="D46" s="13"/>
      <c r="E46" s="14"/>
      <c r="F46" s="46"/>
      <c r="G46" s="43"/>
      <c r="H46" s="43"/>
      <c r="I46" s="43"/>
      <c r="J46" s="43"/>
      <c r="K46" s="43"/>
      <c r="L46" s="66"/>
      <c r="M46" s="86"/>
      <c r="N46" s="87"/>
      <c r="O46" s="69"/>
      <c r="P46" s="88"/>
      <c r="Q46" s="89"/>
      <c r="R46" s="82"/>
      <c r="S46" s="59">
        <f t="shared" si="1"/>
        <v>0</v>
      </c>
      <c r="T46" s="16">
        <f t="shared" si="2"/>
        <v>0</v>
      </c>
      <c r="U46" s="70"/>
      <c r="V46" s="70"/>
      <c r="W46" s="17">
        <f t="shared" si="5"/>
        <v>0</v>
      </c>
      <c r="X46" s="91"/>
      <c r="Y46" s="94">
        <f t="shared" si="0"/>
        <v>0</v>
      </c>
      <c r="Z46" s="73"/>
    </row>
    <row r="47" spans="1:26" s="2" customFormat="1" ht="30" customHeight="1" x14ac:dyDescent="0.3">
      <c r="A47" s="31">
        <f t="shared" si="4"/>
        <v>741</v>
      </c>
      <c r="B47" s="12"/>
      <c r="C47" s="13"/>
      <c r="D47" s="13"/>
      <c r="E47" s="14"/>
      <c r="F47" s="46"/>
      <c r="G47" s="43"/>
      <c r="H47" s="43"/>
      <c r="I47" s="43"/>
      <c r="J47" s="43"/>
      <c r="K47" s="43"/>
      <c r="L47" s="66"/>
      <c r="M47" s="86"/>
      <c r="N47" s="87"/>
      <c r="O47" s="69"/>
      <c r="P47" s="88"/>
      <c r="Q47" s="89"/>
      <c r="R47" s="82"/>
      <c r="S47" s="59">
        <f t="shared" si="1"/>
        <v>0</v>
      </c>
      <c r="T47" s="16">
        <f t="shared" si="2"/>
        <v>0</v>
      </c>
      <c r="U47" s="70"/>
      <c r="V47" s="70"/>
      <c r="W47" s="17">
        <f t="shared" si="5"/>
        <v>0</v>
      </c>
      <c r="X47" s="91"/>
      <c r="Y47" s="94">
        <f t="shared" si="0"/>
        <v>0</v>
      </c>
      <c r="Z47" s="73"/>
    </row>
    <row r="48" spans="1:26" s="2" customFormat="1" ht="30" customHeight="1" x14ac:dyDescent="0.3">
      <c r="A48" s="31">
        <f t="shared" si="4"/>
        <v>742</v>
      </c>
      <c r="B48" s="12"/>
      <c r="C48" s="13"/>
      <c r="D48" s="13"/>
      <c r="E48" s="14"/>
      <c r="F48" s="46"/>
      <c r="G48" s="43"/>
      <c r="H48" s="43"/>
      <c r="I48" s="43"/>
      <c r="J48" s="43"/>
      <c r="K48" s="43"/>
      <c r="L48" s="66"/>
      <c r="M48" s="86"/>
      <c r="N48" s="87"/>
      <c r="O48" s="69"/>
      <c r="P48" s="88"/>
      <c r="Q48" s="89"/>
      <c r="R48" s="82"/>
      <c r="S48" s="59">
        <f t="shared" si="1"/>
        <v>0</v>
      </c>
      <c r="T48" s="16">
        <f t="shared" si="2"/>
        <v>0</v>
      </c>
      <c r="U48" s="70"/>
      <c r="V48" s="70"/>
      <c r="W48" s="17">
        <f t="shared" si="5"/>
        <v>0</v>
      </c>
      <c r="X48" s="91"/>
      <c r="Y48" s="94">
        <f t="shared" si="0"/>
        <v>0</v>
      </c>
      <c r="Z48" s="73"/>
    </row>
    <row r="49" spans="1:26" s="2" customFormat="1" ht="30" customHeight="1" x14ac:dyDescent="0.3">
      <c r="A49" s="31">
        <f t="shared" si="4"/>
        <v>743</v>
      </c>
      <c r="B49" s="12"/>
      <c r="C49" s="13"/>
      <c r="D49" s="13"/>
      <c r="E49" s="14"/>
      <c r="F49" s="46"/>
      <c r="G49" s="43"/>
      <c r="H49" s="43"/>
      <c r="I49" s="43"/>
      <c r="J49" s="43"/>
      <c r="K49" s="43"/>
      <c r="L49" s="66"/>
      <c r="M49" s="86"/>
      <c r="N49" s="87"/>
      <c r="O49" s="69"/>
      <c r="P49" s="88"/>
      <c r="Q49" s="89"/>
      <c r="R49" s="82"/>
      <c r="S49" s="59">
        <f t="shared" si="1"/>
        <v>0</v>
      </c>
      <c r="T49" s="16">
        <f t="shared" si="2"/>
        <v>0</v>
      </c>
      <c r="U49" s="70"/>
      <c r="V49" s="70"/>
      <c r="W49" s="17">
        <f t="shared" si="5"/>
        <v>0</v>
      </c>
      <c r="X49" s="91"/>
      <c r="Y49" s="94">
        <f t="shared" si="0"/>
        <v>0</v>
      </c>
      <c r="Z49" s="73"/>
    </row>
    <row r="50" spans="1:26" s="2" customFormat="1" ht="30" customHeight="1" x14ac:dyDescent="0.3">
      <c r="A50" s="31">
        <f t="shared" si="4"/>
        <v>744</v>
      </c>
      <c r="B50" s="12"/>
      <c r="C50" s="13"/>
      <c r="D50" s="13"/>
      <c r="E50" s="14"/>
      <c r="F50" s="46"/>
      <c r="G50" s="43"/>
      <c r="H50" s="43"/>
      <c r="I50" s="43"/>
      <c r="J50" s="43"/>
      <c r="K50" s="43"/>
      <c r="L50" s="66"/>
      <c r="M50" s="86"/>
      <c r="N50" s="87"/>
      <c r="O50" s="69"/>
      <c r="P50" s="88"/>
      <c r="Q50" s="89"/>
      <c r="R50" s="82"/>
      <c r="S50" s="59">
        <f t="shared" si="1"/>
        <v>0</v>
      </c>
      <c r="T50" s="16">
        <f t="shared" si="2"/>
        <v>0</v>
      </c>
      <c r="U50" s="70"/>
      <c r="V50" s="70"/>
      <c r="W50" s="17">
        <f t="shared" si="5"/>
        <v>0</v>
      </c>
      <c r="X50" s="91"/>
      <c r="Y50" s="94">
        <f t="shared" si="0"/>
        <v>0</v>
      </c>
      <c r="Z50" s="73"/>
    </row>
    <row r="51" spans="1:26" s="2" customFormat="1" ht="30" customHeight="1" x14ac:dyDescent="0.3">
      <c r="A51" s="31">
        <f t="shared" si="4"/>
        <v>745</v>
      </c>
      <c r="B51" s="12"/>
      <c r="C51" s="13"/>
      <c r="D51" s="13"/>
      <c r="E51" s="14"/>
      <c r="F51" s="46"/>
      <c r="G51" s="43"/>
      <c r="H51" s="43"/>
      <c r="I51" s="43"/>
      <c r="J51" s="43"/>
      <c r="K51" s="43"/>
      <c r="L51" s="66"/>
      <c r="M51" s="86"/>
      <c r="N51" s="87"/>
      <c r="O51" s="69"/>
      <c r="P51" s="88"/>
      <c r="Q51" s="89"/>
      <c r="R51" s="82"/>
      <c r="S51" s="59">
        <f t="shared" si="1"/>
        <v>0</v>
      </c>
      <c r="T51" s="16">
        <f t="shared" si="2"/>
        <v>0</v>
      </c>
      <c r="U51" s="70"/>
      <c r="V51" s="70"/>
      <c r="W51" s="17">
        <f t="shared" si="5"/>
        <v>0</v>
      </c>
      <c r="X51" s="91"/>
      <c r="Y51" s="94">
        <f t="shared" si="0"/>
        <v>0</v>
      </c>
      <c r="Z51" s="73"/>
    </row>
    <row r="52" spans="1:26" s="2" customFormat="1" ht="30" customHeight="1" x14ac:dyDescent="0.3">
      <c r="A52" s="31">
        <f t="shared" si="4"/>
        <v>746</v>
      </c>
      <c r="B52" s="12"/>
      <c r="C52" s="13"/>
      <c r="D52" s="13"/>
      <c r="E52" s="14"/>
      <c r="F52" s="46"/>
      <c r="G52" s="43"/>
      <c r="H52" s="43"/>
      <c r="I52" s="43"/>
      <c r="J52" s="43"/>
      <c r="K52" s="43"/>
      <c r="L52" s="66"/>
      <c r="M52" s="86"/>
      <c r="N52" s="87"/>
      <c r="O52" s="69"/>
      <c r="P52" s="88"/>
      <c r="Q52" s="89"/>
      <c r="R52" s="82"/>
      <c r="S52" s="59">
        <f t="shared" si="1"/>
        <v>0</v>
      </c>
      <c r="T52" s="16">
        <f t="shared" si="2"/>
        <v>0</v>
      </c>
      <c r="U52" s="70"/>
      <c r="V52" s="70"/>
      <c r="W52" s="17">
        <f t="shared" si="5"/>
        <v>0</v>
      </c>
      <c r="X52" s="91"/>
      <c r="Y52" s="94">
        <f t="shared" si="0"/>
        <v>0</v>
      </c>
      <c r="Z52" s="73"/>
    </row>
    <row r="53" spans="1:26" s="2" customFormat="1" ht="30" customHeight="1" x14ac:dyDescent="0.3">
      <c r="A53" s="31">
        <f t="shared" si="4"/>
        <v>747</v>
      </c>
      <c r="B53" s="12"/>
      <c r="C53" s="13"/>
      <c r="D53" s="13"/>
      <c r="E53" s="14"/>
      <c r="F53" s="46"/>
      <c r="G53" s="43"/>
      <c r="H53" s="43"/>
      <c r="I53" s="43"/>
      <c r="J53" s="43"/>
      <c r="K53" s="43"/>
      <c r="L53" s="66"/>
      <c r="M53" s="86"/>
      <c r="N53" s="87"/>
      <c r="O53" s="69"/>
      <c r="P53" s="88"/>
      <c r="Q53" s="89"/>
      <c r="R53" s="82"/>
      <c r="S53" s="59">
        <f t="shared" si="1"/>
        <v>0</v>
      </c>
      <c r="T53" s="16">
        <f t="shared" si="2"/>
        <v>0</v>
      </c>
      <c r="U53" s="70"/>
      <c r="V53" s="70"/>
      <c r="W53" s="17">
        <f t="shared" si="5"/>
        <v>0</v>
      </c>
      <c r="X53" s="91"/>
      <c r="Y53" s="94">
        <f t="shared" si="0"/>
        <v>0</v>
      </c>
      <c r="Z53" s="73"/>
    </row>
    <row r="54" spans="1:26" s="2" customFormat="1" ht="30" customHeight="1" x14ac:dyDescent="0.3">
      <c r="A54" s="31">
        <f t="shared" si="4"/>
        <v>748</v>
      </c>
      <c r="B54" s="12"/>
      <c r="C54" s="13"/>
      <c r="D54" s="13"/>
      <c r="E54" s="14"/>
      <c r="F54" s="46"/>
      <c r="G54" s="43"/>
      <c r="H54" s="43"/>
      <c r="I54" s="43"/>
      <c r="J54" s="43"/>
      <c r="K54" s="43"/>
      <c r="L54" s="66"/>
      <c r="M54" s="86"/>
      <c r="N54" s="87"/>
      <c r="O54" s="69"/>
      <c r="P54" s="88"/>
      <c r="Q54" s="89"/>
      <c r="R54" s="82"/>
      <c r="S54" s="59">
        <f t="shared" si="1"/>
        <v>0</v>
      </c>
      <c r="T54" s="16">
        <f t="shared" si="2"/>
        <v>0</v>
      </c>
      <c r="U54" s="70"/>
      <c r="V54" s="70"/>
      <c r="W54" s="17">
        <f t="shared" si="5"/>
        <v>0</v>
      </c>
      <c r="X54" s="91"/>
      <c r="Y54" s="94">
        <f t="shared" si="0"/>
        <v>0</v>
      </c>
      <c r="Z54" s="73"/>
    </row>
    <row r="55" spans="1:26" s="2" customFormat="1" ht="30" customHeight="1" x14ac:dyDescent="0.3">
      <c r="A55" s="31">
        <f t="shared" si="4"/>
        <v>749</v>
      </c>
      <c r="B55" s="12"/>
      <c r="C55" s="13"/>
      <c r="D55" s="13"/>
      <c r="E55" s="14"/>
      <c r="F55" s="46"/>
      <c r="G55" s="43"/>
      <c r="H55" s="43"/>
      <c r="I55" s="43"/>
      <c r="J55" s="43"/>
      <c r="K55" s="43"/>
      <c r="L55" s="66"/>
      <c r="M55" s="86"/>
      <c r="N55" s="87"/>
      <c r="O55" s="69"/>
      <c r="P55" s="88"/>
      <c r="Q55" s="89"/>
      <c r="R55" s="82"/>
      <c r="S55" s="59">
        <f t="shared" si="1"/>
        <v>0</v>
      </c>
      <c r="T55" s="16">
        <f t="shared" si="2"/>
        <v>0</v>
      </c>
      <c r="U55" s="70"/>
      <c r="V55" s="70"/>
      <c r="W55" s="17">
        <f t="shared" si="5"/>
        <v>0</v>
      </c>
      <c r="X55" s="91"/>
      <c r="Y55" s="94">
        <f t="shared" si="0"/>
        <v>0</v>
      </c>
      <c r="Z55" s="73"/>
    </row>
    <row r="56" spans="1:26" s="2" customFormat="1" ht="30" customHeight="1" thickBot="1" x14ac:dyDescent="0.35">
      <c r="A56" s="32">
        <f>SUM(A55+1)</f>
        <v>750</v>
      </c>
      <c r="B56" s="33"/>
      <c r="C56" s="34"/>
      <c r="D56" s="34"/>
      <c r="E56" s="35"/>
      <c r="F56" s="49"/>
      <c r="G56" s="44"/>
      <c r="H56" s="44"/>
      <c r="I56" s="44"/>
      <c r="J56" s="44"/>
      <c r="K56" s="44"/>
      <c r="L56" s="67"/>
      <c r="M56" s="92"/>
      <c r="N56" s="93"/>
      <c r="O56" s="75"/>
      <c r="P56" s="88"/>
      <c r="Q56" s="89"/>
      <c r="R56" s="82"/>
      <c r="S56" s="60">
        <f t="shared" si="1"/>
        <v>0</v>
      </c>
      <c r="T56" s="18">
        <f t="shared" si="2"/>
        <v>0</v>
      </c>
      <c r="U56" s="71"/>
      <c r="V56" s="71"/>
      <c r="W56" s="19">
        <f t="shared" si="5"/>
        <v>0</v>
      </c>
      <c r="X56" s="72"/>
      <c r="Y56" s="94">
        <f t="shared" si="0"/>
        <v>0</v>
      </c>
      <c r="Z56" s="74"/>
    </row>
    <row r="57" spans="1:26" s="4" customFormat="1" ht="30" customHeight="1" thickBot="1" x14ac:dyDescent="0.3">
      <c r="A57" s="36" t="s">
        <v>33</v>
      </c>
      <c r="B57" s="15"/>
      <c r="C57" s="15"/>
      <c r="D57" s="15"/>
      <c r="E57" s="37"/>
      <c r="F57" s="41"/>
      <c r="G57" s="41"/>
      <c r="H57" s="41"/>
      <c r="I57" s="41"/>
      <c r="J57" s="41"/>
      <c r="K57" s="41"/>
      <c r="L57" s="42"/>
      <c r="M57" s="76">
        <f t="shared" ref="M57:O57" si="6">SUM(M7:M56)</f>
        <v>0</v>
      </c>
      <c r="N57" s="77">
        <f t="shared" si="6"/>
        <v>0</v>
      </c>
      <c r="O57" s="78">
        <f t="shared" si="6"/>
        <v>0</v>
      </c>
      <c r="P57" s="76">
        <f t="shared" ref="P57" si="7">SUM(P7:P56)</f>
        <v>0</v>
      </c>
      <c r="Q57" s="77">
        <f t="shared" ref="Q57" si="8">SUM(Q7:Q56)</f>
        <v>0</v>
      </c>
      <c r="R57" s="78">
        <f t="shared" ref="R57" si="9">SUM(R7:R56)</f>
        <v>0</v>
      </c>
      <c r="S57" s="28"/>
      <c r="T57" s="29">
        <f>SUM(T7:T56)</f>
        <v>0</v>
      </c>
      <c r="U57" s="29">
        <f>SUM(U7:U56)</f>
        <v>0</v>
      </c>
      <c r="V57" s="29">
        <f>SUM(V7:V56)</f>
        <v>0</v>
      </c>
      <c r="W57" s="29">
        <f t="shared" si="5"/>
        <v>0</v>
      </c>
      <c r="X57" s="29">
        <f t="shared" ref="X57:Y57" si="10">SUM(X7:X56)</f>
        <v>0</v>
      </c>
      <c r="Y57" s="29">
        <f t="shared" si="10"/>
        <v>0</v>
      </c>
      <c r="Z57" s="61"/>
    </row>
    <row r="58" spans="1:26" ht="32.1" customHeight="1" x14ac:dyDescent="0.25">
      <c r="W58" s="1">
        <f t="shared" si="5"/>
        <v>0</v>
      </c>
    </row>
    <row r="59" spans="1:26" x14ac:dyDescent="0.25">
      <c r="W59" s="1">
        <f t="shared" si="5"/>
        <v>0</v>
      </c>
    </row>
    <row r="60" spans="1:26" x14ac:dyDescent="0.25">
      <c r="W60" s="1">
        <f t="shared" si="5"/>
        <v>0</v>
      </c>
    </row>
    <row r="61" spans="1:26" x14ac:dyDescent="0.25">
      <c r="W61" s="1">
        <f t="shared" si="5"/>
        <v>0</v>
      </c>
    </row>
    <row r="62" spans="1:26" x14ac:dyDescent="0.25">
      <c r="W62" s="1">
        <f t="shared" si="5"/>
        <v>0</v>
      </c>
    </row>
    <row r="63" spans="1:26" x14ac:dyDescent="0.25">
      <c r="W63" s="1">
        <f t="shared" si="5"/>
        <v>0</v>
      </c>
    </row>
    <row r="64" spans="1:26" x14ac:dyDescent="0.25">
      <c r="W64" s="1">
        <f t="shared" si="5"/>
        <v>0</v>
      </c>
    </row>
    <row r="65" spans="23:23" x14ac:dyDescent="0.25">
      <c r="W65" s="1">
        <f t="shared" si="5"/>
        <v>0</v>
      </c>
    </row>
    <row r="66" spans="23:23" x14ac:dyDescent="0.25">
      <c r="W66" s="1">
        <f t="shared" si="5"/>
        <v>0</v>
      </c>
    </row>
    <row r="67" spans="23:23" x14ac:dyDescent="0.25">
      <c r="W67" s="1">
        <f t="shared" si="5"/>
        <v>0</v>
      </c>
    </row>
    <row r="68" spans="23:23" x14ac:dyDescent="0.25">
      <c r="W68" s="1">
        <f t="shared" si="5"/>
        <v>0</v>
      </c>
    </row>
    <row r="69" spans="23:23" x14ac:dyDescent="0.25">
      <c r="W69" s="1">
        <f t="shared" si="5"/>
        <v>0</v>
      </c>
    </row>
    <row r="70" spans="23:23" x14ac:dyDescent="0.25">
      <c r="W70" s="1">
        <f t="shared" si="5"/>
        <v>0</v>
      </c>
    </row>
    <row r="71" spans="23:23" x14ac:dyDescent="0.25">
      <c r="W71" s="1">
        <f t="shared" si="5"/>
        <v>0</v>
      </c>
    </row>
    <row r="72" spans="23:23" x14ac:dyDescent="0.25">
      <c r="W72" s="1">
        <f t="shared" si="5"/>
        <v>0</v>
      </c>
    </row>
    <row r="73" spans="23:23" x14ac:dyDescent="0.25">
      <c r="W73" s="1">
        <f t="shared" si="5"/>
        <v>0</v>
      </c>
    </row>
    <row r="74" spans="23:23" x14ac:dyDescent="0.25">
      <c r="W74" s="1">
        <f t="shared" si="5"/>
        <v>0</v>
      </c>
    </row>
    <row r="75" spans="23:23" x14ac:dyDescent="0.25">
      <c r="W75" s="1">
        <f t="shared" si="5"/>
        <v>0</v>
      </c>
    </row>
    <row r="76" spans="23:23" x14ac:dyDescent="0.25">
      <c r="W76" s="1">
        <f t="shared" si="5"/>
        <v>0</v>
      </c>
    </row>
    <row r="77" spans="23:23" x14ac:dyDescent="0.25">
      <c r="W77" s="1">
        <f t="shared" si="5"/>
        <v>0</v>
      </c>
    </row>
    <row r="78" spans="23:23" x14ac:dyDescent="0.25">
      <c r="W78" s="1">
        <f t="shared" si="5"/>
        <v>0</v>
      </c>
    </row>
    <row r="79" spans="23:23" x14ac:dyDescent="0.25">
      <c r="W79" s="1">
        <f t="shared" si="5"/>
        <v>0</v>
      </c>
    </row>
    <row r="80" spans="23:23" x14ac:dyDescent="0.25">
      <c r="W80" s="1">
        <f t="shared" si="5"/>
        <v>0</v>
      </c>
    </row>
  </sheetData>
  <sheetProtection password="DEBF" sheet="1" selectLockedCells="1"/>
  <mergeCells count="3">
    <mergeCell ref="M4:O4"/>
    <mergeCell ref="P4:R4"/>
    <mergeCell ref="F5:L5"/>
  </mergeCells>
  <dataValidations count="1">
    <dataValidation type="list" allowBlank="1" showInputMessage="1" showErrorMessage="1" sqref="F7:L56 Z7:Z56">
      <formula1>"X"</formula1>
    </dataValidation>
  </dataValidations>
  <pageMargins left="0.23622047244094491" right="0.23622047244094491" top="0.74803149606299213" bottom="0.74803149606299213" header="0.31496062992125984" footer="0.31496062992125984"/>
  <pageSetup paperSize="9" scale="27" orientation="landscape" r:id="rId1"/>
  <ignoredErrors>
    <ignoredError sqref="Y7:Y56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58"/>
  <sheetViews>
    <sheetView zoomScale="75" zoomScaleNormal="75" workbookViewId="0">
      <pane ySplit="6" topLeftCell="A7" activePane="bottomLeft" state="frozen"/>
      <selection activeCell="D7" sqref="D7"/>
      <selection pane="bottomLeft" activeCell="B7" sqref="B7"/>
    </sheetView>
  </sheetViews>
  <sheetFormatPr baseColWidth="10" defaultColWidth="11.42578125" defaultRowHeight="15" x14ac:dyDescent="0.25"/>
  <cols>
    <col min="1" max="1" width="15.7109375" style="1" customWidth="1"/>
    <col min="2" max="2" width="12.140625" style="1" customWidth="1"/>
    <col min="3" max="3" width="46.7109375" style="1" customWidth="1"/>
    <col min="4" max="4" width="55.85546875" style="1" customWidth="1"/>
    <col min="5" max="5" width="31.42578125" style="1" customWidth="1"/>
    <col min="6" max="12" width="16.28515625" style="1" customWidth="1"/>
    <col min="13" max="14" width="24.7109375" style="1" customWidth="1"/>
    <col min="15" max="15" width="22.7109375" style="1" customWidth="1"/>
    <col min="16" max="17" width="24.7109375" style="1" customWidth="1"/>
    <col min="18" max="18" width="22.7109375" style="1" customWidth="1"/>
    <col min="19" max="19" width="19.7109375" style="1" customWidth="1"/>
    <col min="20" max="20" width="28.85546875" style="1" customWidth="1"/>
    <col min="21" max="22" width="17.7109375" style="1" customWidth="1"/>
    <col min="23" max="23" width="36.85546875" style="1" customWidth="1"/>
    <col min="24" max="24" width="34.28515625" style="1" customWidth="1"/>
    <col min="25" max="25" width="33.5703125" style="1" customWidth="1"/>
    <col min="26" max="26" width="31.42578125" style="1" customWidth="1"/>
    <col min="27" max="16384" width="11.42578125" style="1"/>
  </cols>
  <sheetData>
    <row r="1" spans="1:28" s="3" customFormat="1" ht="18.75" x14ac:dyDescent="0.3">
      <c r="A1" s="10"/>
      <c r="B1" s="2"/>
    </row>
    <row r="2" spans="1:28" s="3" customFormat="1" ht="18.75" x14ac:dyDescent="0.3">
      <c r="A2" s="10" t="str">
        <f>('Blatt 1'!A2)</f>
        <v>Anlage zum Kita-Helfer:innen VN</v>
      </c>
      <c r="B2" s="2"/>
    </row>
    <row r="3" spans="1:28" s="5" customFormat="1" ht="19.5" thickBot="1" x14ac:dyDescent="0.35">
      <c r="A3" s="10" t="str">
        <f>('Blatt 1'!A3)</f>
        <v>Bescheid vom:</v>
      </c>
      <c r="B3" s="10"/>
      <c r="D3" s="11" t="str">
        <f>IF('Blatt 1'!D3&gt;1,'Blatt 1'!D3,"")</f>
        <v/>
      </c>
    </row>
    <row r="4" spans="1:28" s="5" customFormat="1" ht="60" customHeight="1" thickBot="1" x14ac:dyDescent="0.3">
      <c r="F4" s="47"/>
      <c r="G4" s="47"/>
      <c r="H4" s="47"/>
      <c r="I4" s="47"/>
      <c r="J4" s="47"/>
      <c r="K4" s="47"/>
      <c r="L4" s="47"/>
      <c r="M4" s="95" t="str">
        <f>('Blatt 1'!M4:O4)</f>
        <v xml:space="preserve">Zusätzliche oder bereits aus den Zuschussprogrammen 
(seit 2020) geförderte Kita-Helfer:innen </v>
      </c>
      <c r="N4" s="96"/>
      <c r="O4" s="97"/>
      <c r="P4" s="98" t="str">
        <f>('Blatt 1'!P4:R4)</f>
        <v xml:space="preserve">
Aufstockung von Stunden bei vorhandenem Personal    
</v>
      </c>
      <c r="Q4" s="99"/>
      <c r="R4" s="100"/>
      <c r="S4" s="6"/>
      <c r="T4" s="7"/>
    </row>
    <row r="5" spans="1:28" s="5" customFormat="1" ht="168" customHeight="1" thickBot="1" x14ac:dyDescent="0.3">
      <c r="A5" s="38" t="str">
        <f>('Blatt 1'!A5)</f>
        <v>lfd. Nr.</v>
      </c>
      <c r="B5" s="21" t="str">
        <f>('Blatt 1'!B5)</f>
        <v>JA-Nr.</v>
      </c>
      <c r="C5" s="21" t="str">
        <f>('Blatt 1'!C5)</f>
        <v>Name 
Träger</v>
      </c>
      <c r="D5" s="21" t="str">
        <f>('Blatt 1'!D5)</f>
        <v>Name 
Kindertageseinrichtung</v>
      </c>
      <c r="E5" s="22" t="str">
        <f>('Blatt 1'!E5)</f>
        <v>Aktenzeichen
LJA 
(50-0303-XXXXXXX-XXX BL AH 2024 1. HJ)</v>
      </c>
      <c r="F5" s="101" t="str">
        <f>('Blatt 1'!F5:L5)</f>
        <v>Beschäftigungmonate bei zusätzlicher oder bereits aus dem Zuschussprogramm geförderter Kita-Helfer:innen und/oder Aufstockung von Stunden bei vorhandem Personal                                                                                                      "X" -&gt; bei Erfüllen der Vorraussetzung, sonst bitte frei lassen</v>
      </c>
      <c r="G5" s="102"/>
      <c r="H5" s="102"/>
      <c r="I5" s="102"/>
      <c r="J5" s="102"/>
      <c r="K5" s="102"/>
      <c r="L5" s="103"/>
      <c r="M5" s="38" t="str">
        <f>('Blatt 1'!M5)</f>
        <v>Anzahl der Personen</v>
      </c>
      <c r="N5" s="21" t="str">
        <f>('Blatt 1'!N5)</f>
        <v>Gesamtzahl der Stunden im Förderzeitraum</v>
      </c>
      <c r="O5" s="22" t="str">
        <f>('Blatt 1'!O5)</f>
        <v>Personal-
ausgaben im Förderzeitraum</v>
      </c>
      <c r="P5" s="79" t="str">
        <f>('Blatt 1'!P5)</f>
        <v>Anzahl der Personen</v>
      </c>
      <c r="Q5" s="80" t="str">
        <f>('Blatt 1'!Q5)</f>
        <v>Gesamtzahl der Stunden im Förderzeitraum</v>
      </c>
      <c r="R5" s="81" t="str">
        <f>('Blatt 1'!R5)</f>
        <v>Personal-
ausgaben im Förderzeitraum</v>
      </c>
      <c r="S5" s="20" t="str">
        <f>('Blatt 1'!S5)</f>
        <v>zuwendungs-fähige Monate</v>
      </c>
      <c r="T5" s="20" t="str">
        <f>('Blatt 1'!T5)</f>
        <v xml:space="preserve">zuwendungsfähige 
Gesamtausgaben
in €
</v>
      </c>
      <c r="U5" s="20" t="str">
        <f>('Blatt 1'!U5)</f>
        <v>abzügl. 
Leistungen 
Dritter 
in €</v>
      </c>
      <c r="V5" s="21" t="str">
        <f>('Blatt 1'!V5)</f>
        <v>abzügl.
weiterer
öffentl.
Mittel
in €</v>
      </c>
      <c r="W5" s="21" t="str">
        <f>('Blatt 1'!W5)</f>
        <v>max. Förderbetrag
gemäß Nr. 5.4.2.2</v>
      </c>
      <c r="X5" s="21" t="s">
        <v>34</v>
      </c>
      <c r="Y5" s="21" t="str">
        <f>('Blatt 1'!Y5)</f>
        <v xml:space="preserve">zu erstattende Mittel </v>
      </c>
      <c r="Z5" s="63" t="s">
        <v>35</v>
      </c>
      <c r="AA5" s="8"/>
      <c r="AB5" s="8"/>
    </row>
    <row r="6" spans="1:28" s="51" customFormat="1" ht="33.75" customHeight="1" thickBot="1" x14ac:dyDescent="0.3">
      <c r="A6" s="83"/>
      <c r="B6" s="84"/>
      <c r="C6" s="84"/>
      <c r="D6" s="84"/>
      <c r="E6" s="84"/>
      <c r="F6" s="45" t="s">
        <v>12</v>
      </c>
      <c r="G6" s="45" t="s">
        <v>13</v>
      </c>
      <c r="H6" s="45" t="s">
        <v>14</v>
      </c>
      <c r="I6" s="45" t="s">
        <v>15</v>
      </c>
      <c r="J6" s="45" t="s">
        <v>10</v>
      </c>
      <c r="K6" s="45" t="s">
        <v>16</v>
      </c>
      <c r="L6" s="68" t="s">
        <v>11</v>
      </c>
      <c r="M6" s="39"/>
      <c r="N6" s="40"/>
      <c r="O6" s="64"/>
      <c r="P6" s="39"/>
      <c r="Q6" s="40"/>
      <c r="R6" s="64"/>
      <c r="S6" s="62"/>
      <c r="T6" s="40"/>
      <c r="U6" s="40"/>
      <c r="V6" s="40"/>
      <c r="W6" s="40"/>
      <c r="X6" s="40"/>
      <c r="Y6" s="40"/>
      <c r="Z6" s="52"/>
      <c r="AA6" s="50"/>
      <c r="AB6" s="50"/>
    </row>
    <row r="7" spans="1:28" s="2" customFormat="1" ht="30" customHeight="1" x14ac:dyDescent="0.3">
      <c r="A7" s="30">
        <f>SUM('Blatt 1'!A56+1)</f>
        <v>51</v>
      </c>
      <c r="B7" s="25"/>
      <c r="C7" s="26"/>
      <c r="D7" s="26"/>
      <c r="E7" s="27"/>
      <c r="F7" s="46"/>
      <c r="G7" s="43"/>
      <c r="H7" s="43"/>
      <c r="I7" s="43"/>
      <c r="J7" s="43"/>
      <c r="K7" s="43"/>
      <c r="L7" s="65"/>
      <c r="M7" s="86"/>
      <c r="N7" s="87"/>
      <c r="O7" s="69"/>
      <c r="P7" s="88"/>
      <c r="Q7" s="89"/>
      <c r="R7" s="82"/>
      <c r="S7" s="57">
        <f>COUNTIF(F7:L7,"X")</f>
        <v>0</v>
      </c>
      <c r="T7" s="23">
        <f>SUM(O7+R7)</f>
        <v>0</v>
      </c>
      <c r="U7" s="24"/>
      <c r="V7" s="24"/>
      <c r="W7" s="48">
        <f>IF(T7-U7-V7&lt;=S7*1500,T7,S7*1500)-IF(ROUND(U7+V7,2)&gt;=ROUND((T7-(S7*1500)),2),U7+V7,0)</f>
        <v>0</v>
      </c>
      <c r="X7" s="90"/>
      <c r="Y7" s="94">
        <f t="shared" ref="Y7:Y56" si="0">IF(X7&gt;W7,X7-W7,0)</f>
        <v>0</v>
      </c>
      <c r="Z7" s="58"/>
    </row>
    <row r="8" spans="1:28" s="2" customFormat="1" ht="30" customHeight="1" x14ac:dyDescent="0.3">
      <c r="A8" s="31">
        <f>SUM(A7+1)</f>
        <v>52</v>
      </c>
      <c r="B8" s="12"/>
      <c r="C8" s="13"/>
      <c r="D8" s="13"/>
      <c r="E8" s="14"/>
      <c r="F8" s="46"/>
      <c r="G8" s="43"/>
      <c r="H8" s="43"/>
      <c r="I8" s="43"/>
      <c r="J8" s="43"/>
      <c r="K8" s="43"/>
      <c r="L8" s="66"/>
      <c r="M8" s="86"/>
      <c r="N8" s="87"/>
      <c r="O8" s="69"/>
      <c r="P8" s="88"/>
      <c r="Q8" s="89"/>
      <c r="R8" s="82"/>
      <c r="S8" s="59">
        <f t="shared" ref="S8:S56" si="1">COUNTIF(F8:L8,"X")</f>
        <v>0</v>
      </c>
      <c r="T8" s="16">
        <f t="shared" ref="T8:T56" si="2">O8+R8</f>
        <v>0</v>
      </c>
      <c r="U8" s="9"/>
      <c r="V8" s="9"/>
      <c r="W8" s="17">
        <f>IF(T8-U8-V8&lt;=S8*1500,T8,S8*1500)-IF(ROUND(U8+V8,2)&gt;=ROUND((T8-(S8*1500)),2),U8+V8,0)</f>
        <v>0</v>
      </c>
      <c r="X8" s="90"/>
      <c r="Y8" s="94">
        <f t="shared" si="0"/>
        <v>0</v>
      </c>
      <c r="Z8" s="58"/>
    </row>
    <row r="9" spans="1:28" s="2" customFormat="1" ht="30" customHeight="1" x14ac:dyDescent="0.3">
      <c r="A9" s="31">
        <f t="shared" ref="A9:A55" si="3">SUM(A8+1)</f>
        <v>53</v>
      </c>
      <c r="B9" s="12"/>
      <c r="C9" s="13"/>
      <c r="D9" s="13"/>
      <c r="E9" s="14"/>
      <c r="F9" s="46"/>
      <c r="G9" s="43"/>
      <c r="H9" s="43"/>
      <c r="I9" s="43"/>
      <c r="J9" s="43"/>
      <c r="K9" s="43"/>
      <c r="L9" s="66"/>
      <c r="M9" s="86"/>
      <c r="N9" s="87"/>
      <c r="O9" s="69"/>
      <c r="P9" s="88"/>
      <c r="Q9" s="89"/>
      <c r="R9" s="82"/>
      <c r="S9" s="59">
        <f t="shared" si="1"/>
        <v>0</v>
      </c>
      <c r="T9" s="16">
        <f t="shared" si="2"/>
        <v>0</v>
      </c>
      <c r="U9" s="9"/>
      <c r="V9" s="9"/>
      <c r="W9" s="17">
        <f t="shared" ref="W9:W56" si="4">IF(T9-U9-V9&lt;=S9*1500,T9,S9*1500)-IF(ROUND(U9+V9,2)&gt;=ROUND((T9-(S9*1500)),2),U9+V9,0)</f>
        <v>0</v>
      </c>
      <c r="X9" s="90"/>
      <c r="Y9" s="94">
        <f t="shared" si="0"/>
        <v>0</v>
      </c>
      <c r="Z9" s="58"/>
    </row>
    <row r="10" spans="1:28" s="2" customFormat="1" ht="30" customHeight="1" x14ac:dyDescent="0.3">
      <c r="A10" s="31">
        <f t="shared" si="3"/>
        <v>54</v>
      </c>
      <c r="B10" s="12"/>
      <c r="C10" s="13"/>
      <c r="D10" s="13"/>
      <c r="E10" s="14"/>
      <c r="F10" s="46"/>
      <c r="G10" s="43"/>
      <c r="H10" s="43"/>
      <c r="I10" s="43"/>
      <c r="J10" s="43"/>
      <c r="K10" s="43"/>
      <c r="L10" s="66"/>
      <c r="M10" s="86"/>
      <c r="N10" s="87"/>
      <c r="O10" s="69"/>
      <c r="P10" s="88"/>
      <c r="Q10" s="89"/>
      <c r="R10" s="82"/>
      <c r="S10" s="59">
        <f t="shared" si="1"/>
        <v>0</v>
      </c>
      <c r="T10" s="16">
        <f t="shared" si="2"/>
        <v>0</v>
      </c>
      <c r="U10" s="9"/>
      <c r="V10" s="9"/>
      <c r="W10" s="17">
        <f t="shared" si="4"/>
        <v>0</v>
      </c>
      <c r="X10" s="90"/>
      <c r="Y10" s="94">
        <f t="shared" si="0"/>
        <v>0</v>
      </c>
      <c r="Z10" s="58"/>
    </row>
    <row r="11" spans="1:28" s="2" customFormat="1" ht="30" customHeight="1" x14ac:dyDescent="0.3">
      <c r="A11" s="31">
        <f t="shared" si="3"/>
        <v>55</v>
      </c>
      <c r="B11" s="12"/>
      <c r="C11" s="13"/>
      <c r="D11" s="13"/>
      <c r="E11" s="14"/>
      <c r="F11" s="46"/>
      <c r="G11" s="43"/>
      <c r="H11" s="43"/>
      <c r="I11" s="43"/>
      <c r="J11" s="43"/>
      <c r="K11" s="43"/>
      <c r="L11" s="66"/>
      <c r="M11" s="86"/>
      <c r="N11" s="87"/>
      <c r="O11" s="69"/>
      <c r="P11" s="88"/>
      <c r="Q11" s="89"/>
      <c r="R11" s="82"/>
      <c r="S11" s="59">
        <f t="shared" si="1"/>
        <v>0</v>
      </c>
      <c r="T11" s="16">
        <f t="shared" si="2"/>
        <v>0</v>
      </c>
      <c r="U11" s="9"/>
      <c r="V11" s="9"/>
      <c r="W11" s="17">
        <f t="shared" si="4"/>
        <v>0</v>
      </c>
      <c r="X11" s="90"/>
      <c r="Y11" s="94">
        <f t="shared" si="0"/>
        <v>0</v>
      </c>
      <c r="Z11" s="58"/>
    </row>
    <row r="12" spans="1:28" s="2" customFormat="1" ht="30" customHeight="1" x14ac:dyDescent="0.3">
      <c r="A12" s="31">
        <f t="shared" si="3"/>
        <v>56</v>
      </c>
      <c r="B12" s="12"/>
      <c r="C12" s="13"/>
      <c r="D12" s="13"/>
      <c r="E12" s="14"/>
      <c r="F12" s="46"/>
      <c r="G12" s="43"/>
      <c r="H12" s="43"/>
      <c r="I12" s="43"/>
      <c r="J12" s="43"/>
      <c r="K12" s="43"/>
      <c r="L12" s="66"/>
      <c r="M12" s="86"/>
      <c r="N12" s="87"/>
      <c r="O12" s="69"/>
      <c r="P12" s="88"/>
      <c r="Q12" s="89"/>
      <c r="R12" s="82"/>
      <c r="S12" s="59">
        <f t="shared" si="1"/>
        <v>0</v>
      </c>
      <c r="T12" s="16">
        <f t="shared" si="2"/>
        <v>0</v>
      </c>
      <c r="U12" s="9"/>
      <c r="V12" s="9"/>
      <c r="W12" s="17">
        <f t="shared" si="4"/>
        <v>0</v>
      </c>
      <c r="X12" s="90"/>
      <c r="Y12" s="94">
        <f t="shared" si="0"/>
        <v>0</v>
      </c>
      <c r="Z12" s="58"/>
    </row>
    <row r="13" spans="1:28" s="2" customFormat="1" ht="30" customHeight="1" x14ac:dyDescent="0.3">
      <c r="A13" s="31">
        <f t="shared" si="3"/>
        <v>57</v>
      </c>
      <c r="B13" s="12"/>
      <c r="C13" s="13"/>
      <c r="D13" s="13"/>
      <c r="E13" s="14"/>
      <c r="F13" s="46"/>
      <c r="G13" s="43"/>
      <c r="H13" s="43"/>
      <c r="I13" s="43"/>
      <c r="J13" s="43"/>
      <c r="K13" s="43"/>
      <c r="L13" s="66"/>
      <c r="M13" s="86"/>
      <c r="N13" s="87"/>
      <c r="O13" s="69"/>
      <c r="P13" s="88"/>
      <c r="Q13" s="89"/>
      <c r="R13" s="82"/>
      <c r="S13" s="59">
        <f t="shared" si="1"/>
        <v>0</v>
      </c>
      <c r="T13" s="16">
        <f t="shared" si="2"/>
        <v>0</v>
      </c>
      <c r="U13" s="70"/>
      <c r="V13" s="70"/>
      <c r="W13" s="17">
        <f t="shared" si="4"/>
        <v>0</v>
      </c>
      <c r="X13" s="91"/>
      <c r="Y13" s="94">
        <f t="shared" si="0"/>
        <v>0</v>
      </c>
      <c r="Z13" s="73"/>
    </row>
    <row r="14" spans="1:28" s="2" customFormat="1" ht="30" customHeight="1" x14ac:dyDescent="0.3">
      <c r="A14" s="31">
        <f t="shared" si="3"/>
        <v>58</v>
      </c>
      <c r="B14" s="12"/>
      <c r="C14" s="13"/>
      <c r="D14" s="13"/>
      <c r="E14" s="14"/>
      <c r="F14" s="46"/>
      <c r="G14" s="43"/>
      <c r="H14" s="43"/>
      <c r="I14" s="43"/>
      <c r="J14" s="43"/>
      <c r="K14" s="43"/>
      <c r="L14" s="66"/>
      <c r="M14" s="86"/>
      <c r="N14" s="87"/>
      <c r="O14" s="69"/>
      <c r="P14" s="88"/>
      <c r="Q14" s="89"/>
      <c r="R14" s="82"/>
      <c r="S14" s="59">
        <f t="shared" si="1"/>
        <v>0</v>
      </c>
      <c r="T14" s="16">
        <f t="shared" si="2"/>
        <v>0</v>
      </c>
      <c r="U14" s="70"/>
      <c r="V14" s="70"/>
      <c r="W14" s="17">
        <f t="shared" si="4"/>
        <v>0</v>
      </c>
      <c r="X14" s="91"/>
      <c r="Y14" s="94">
        <f t="shared" si="0"/>
        <v>0</v>
      </c>
      <c r="Z14" s="73"/>
    </row>
    <row r="15" spans="1:28" s="2" customFormat="1" ht="30" customHeight="1" x14ac:dyDescent="0.3">
      <c r="A15" s="31">
        <f t="shared" si="3"/>
        <v>59</v>
      </c>
      <c r="B15" s="12"/>
      <c r="C15" s="13"/>
      <c r="D15" s="13"/>
      <c r="E15" s="14"/>
      <c r="F15" s="46"/>
      <c r="G15" s="43"/>
      <c r="H15" s="43"/>
      <c r="I15" s="43"/>
      <c r="J15" s="43"/>
      <c r="K15" s="43"/>
      <c r="L15" s="66"/>
      <c r="M15" s="86"/>
      <c r="N15" s="87"/>
      <c r="O15" s="69"/>
      <c r="P15" s="88"/>
      <c r="Q15" s="89"/>
      <c r="R15" s="82"/>
      <c r="S15" s="59">
        <f t="shared" si="1"/>
        <v>0</v>
      </c>
      <c r="T15" s="16">
        <f t="shared" si="2"/>
        <v>0</v>
      </c>
      <c r="U15" s="70"/>
      <c r="V15" s="70"/>
      <c r="W15" s="17">
        <f t="shared" si="4"/>
        <v>0</v>
      </c>
      <c r="X15" s="91"/>
      <c r="Y15" s="94">
        <f t="shared" si="0"/>
        <v>0</v>
      </c>
      <c r="Z15" s="73"/>
    </row>
    <row r="16" spans="1:28" s="2" customFormat="1" ht="30" customHeight="1" x14ac:dyDescent="0.3">
      <c r="A16" s="31">
        <f t="shared" si="3"/>
        <v>60</v>
      </c>
      <c r="B16" s="12"/>
      <c r="C16" s="13"/>
      <c r="D16" s="13"/>
      <c r="E16" s="14"/>
      <c r="F16" s="46"/>
      <c r="G16" s="43"/>
      <c r="H16" s="43"/>
      <c r="I16" s="43"/>
      <c r="J16" s="43"/>
      <c r="K16" s="43"/>
      <c r="L16" s="66"/>
      <c r="M16" s="86"/>
      <c r="N16" s="87"/>
      <c r="O16" s="69"/>
      <c r="P16" s="88"/>
      <c r="Q16" s="89"/>
      <c r="R16" s="82"/>
      <c r="S16" s="59">
        <f t="shared" si="1"/>
        <v>0</v>
      </c>
      <c r="T16" s="16">
        <f t="shared" si="2"/>
        <v>0</v>
      </c>
      <c r="U16" s="70"/>
      <c r="V16" s="70"/>
      <c r="W16" s="17">
        <f t="shared" si="4"/>
        <v>0</v>
      </c>
      <c r="X16" s="91"/>
      <c r="Y16" s="94">
        <f t="shared" si="0"/>
        <v>0</v>
      </c>
      <c r="Z16" s="73"/>
    </row>
    <row r="17" spans="1:26" s="2" customFormat="1" ht="30" customHeight="1" x14ac:dyDescent="0.3">
      <c r="A17" s="31">
        <f t="shared" si="3"/>
        <v>61</v>
      </c>
      <c r="B17" s="12"/>
      <c r="C17" s="13"/>
      <c r="D17" s="13"/>
      <c r="E17" s="14"/>
      <c r="F17" s="46"/>
      <c r="G17" s="43"/>
      <c r="H17" s="43"/>
      <c r="I17" s="43"/>
      <c r="J17" s="43"/>
      <c r="K17" s="43"/>
      <c r="L17" s="66"/>
      <c r="M17" s="86"/>
      <c r="N17" s="87"/>
      <c r="O17" s="69"/>
      <c r="P17" s="88"/>
      <c r="Q17" s="89"/>
      <c r="R17" s="82"/>
      <c r="S17" s="59">
        <f t="shared" si="1"/>
        <v>0</v>
      </c>
      <c r="T17" s="16">
        <f t="shared" si="2"/>
        <v>0</v>
      </c>
      <c r="U17" s="70"/>
      <c r="V17" s="70"/>
      <c r="W17" s="17">
        <f t="shared" si="4"/>
        <v>0</v>
      </c>
      <c r="X17" s="91"/>
      <c r="Y17" s="94">
        <f t="shared" si="0"/>
        <v>0</v>
      </c>
      <c r="Z17" s="73"/>
    </row>
    <row r="18" spans="1:26" s="2" customFormat="1" ht="30" customHeight="1" x14ac:dyDescent="0.3">
      <c r="A18" s="31">
        <f t="shared" si="3"/>
        <v>62</v>
      </c>
      <c r="B18" s="12"/>
      <c r="C18" s="13"/>
      <c r="D18" s="13"/>
      <c r="E18" s="14"/>
      <c r="F18" s="46"/>
      <c r="G18" s="43"/>
      <c r="H18" s="43"/>
      <c r="I18" s="43"/>
      <c r="J18" s="43"/>
      <c r="K18" s="43"/>
      <c r="L18" s="66"/>
      <c r="M18" s="86"/>
      <c r="N18" s="87"/>
      <c r="O18" s="69"/>
      <c r="P18" s="88"/>
      <c r="Q18" s="89"/>
      <c r="R18" s="82"/>
      <c r="S18" s="59">
        <f t="shared" si="1"/>
        <v>0</v>
      </c>
      <c r="T18" s="16">
        <f t="shared" si="2"/>
        <v>0</v>
      </c>
      <c r="U18" s="70"/>
      <c r="V18" s="70"/>
      <c r="W18" s="17">
        <f t="shared" si="4"/>
        <v>0</v>
      </c>
      <c r="X18" s="91"/>
      <c r="Y18" s="94">
        <f t="shared" si="0"/>
        <v>0</v>
      </c>
      <c r="Z18" s="73"/>
    </row>
    <row r="19" spans="1:26" s="2" customFormat="1" ht="30" customHeight="1" x14ac:dyDescent="0.3">
      <c r="A19" s="31">
        <f t="shared" si="3"/>
        <v>63</v>
      </c>
      <c r="B19" s="12"/>
      <c r="C19" s="13"/>
      <c r="D19" s="13"/>
      <c r="E19" s="14"/>
      <c r="F19" s="46"/>
      <c r="G19" s="43"/>
      <c r="H19" s="43"/>
      <c r="I19" s="43"/>
      <c r="J19" s="43"/>
      <c r="K19" s="43"/>
      <c r="L19" s="66"/>
      <c r="M19" s="86"/>
      <c r="N19" s="87"/>
      <c r="O19" s="69"/>
      <c r="P19" s="88"/>
      <c r="Q19" s="89"/>
      <c r="R19" s="82"/>
      <c r="S19" s="59">
        <f t="shared" si="1"/>
        <v>0</v>
      </c>
      <c r="T19" s="16">
        <f t="shared" si="2"/>
        <v>0</v>
      </c>
      <c r="U19" s="70"/>
      <c r="V19" s="70"/>
      <c r="W19" s="17">
        <f t="shared" si="4"/>
        <v>0</v>
      </c>
      <c r="X19" s="91"/>
      <c r="Y19" s="94">
        <f t="shared" si="0"/>
        <v>0</v>
      </c>
      <c r="Z19" s="73"/>
    </row>
    <row r="20" spans="1:26" s="2" customFormat="1" ht="30" customHeight="1" x14ac:dyDescent="0.3">
      <c r="A20" s="31">
        <f t="shared" si="3"/>
        <v>64</v>
      </c>
      <c r="B20" s="12"/>
      <c r="C20" s="13"/>
      <c r="D20" s="13"/>
      <c r="E20" s="14"/>
      <c r="F20" s="46"/>
      <c r="G20" s="43"/>
      <c r="H20" s="43"/>
      <c r="I20" s="43"/>
      <c r="J20" s="43"/>
      <c r="K20" s="43"/>
      <c r="L20" s="66"/>
      <c r="M20" s="86"/>
      <c r="N20" s="87"/>
      <c r="O20" s="69"/>
      <c r="P20" s="88"/>
      <c r="Q20" s="89"/>
      <c r="R20" s="82"/>
      <c r="S20" s="59">
        <f t="shared" si="1"/>
        <v>0</v>
      </c>
      <c r="T20" s="16">
        <f t="shared" si="2"/>
        <v>0</v>
      </c>
      <c r="U20" s="70"/>
      <c r="V20" s="70"/>
      <c r="W20" s="17">
        <f t="shared" si="4"/>
        <v>0</v>
      </c>
      <c r="X20" s="91"/>
      <c r="Y20" s="94">
        <f t="shared" si="0"/>
        <v>0</v>
      </c>
      <c r="Z20" s="73"/>
    </row>
    <row r="21" spans="1:26" s="2" customFormat="1" ht="30" customHeight="1" x14ac:dyDescent="0.3">
      <c r="A21" s="31">
        <f t="shared" si="3"/>
        <v>65</v>
      </c>
      <c r="B21" s="12"/>
      <c r="C21" s="13"/>
      <c r="D21" s="13"/>
      <c r="E21" s="14"/>
      <c r="F21" s="46"/>
      <c r="G21" s="43"/>
      <c r="H21" s="43"/>
      <c r="I21" s="43"/>
      <c r="J21" s="43"/>
      <c r="K21" s="43"/>
      <c r="L21" s="66"/>
      <c r="M21" s="86"/>
      <c r="N21" s="87"/>
      <c r="O21" s="69"/>
      <c r="P21" s="88"/>
      <c r="Q21" s="89"/>
      <c r="R21" s="82"/>
      <c r="S21" s="59">
        <f t="shared" si="1"/>
        <v>0</v>
      </c>
      <c r="T21" s="16">
        <f t="shared" si="2"/>
        <v>0</v>
      </c>
      <c r="U21" s="70"/>
      <c r="V21" s="70"/>
      <c r="W21" s="17">
        <f t="shared" si="4"/>
        <v>0</v>
      </c>
      <c r="X21" s="91"/>
      <c r="Y21" s="94">
        <f t="shared" si="0"/>
        <v>0</v>
      </c>
      <c r="Z21" s="73"/>
    </row>
    <row r="22" spans="1:26" s="2" customFormat="1" ht="30" customHeight="1" x14ac:dyDescent="0.3">
      <c r="A22" s="31">
        <f t="shared" si="3"/>
        <v>66</v>
      </c>
      <c r="B22" s="12"/>
      <c r="C22" s="13"/>
      <c r="D22" s="13"/>
      <c r="E22" s="14"/>
      <c r="F22" s="46"/>
      <c r="G22" s="43"/>
      <c r="H22" s="43"/>
      <c r="I22" s="43"/>
      <c r="J22" s="43"/>
      <c r="K22" s="43"/>
      <c r="L22" s="66"/>
      <c r="M22" s="86"/>
      <c r="N22" s="87"/>
      <c r="O22" s="69"/>
      <c r="P22" s="88"/>
      <c r="Q22" s="89"/>
      <c r="R22" s="82"/>
      <c r="S22" s="59">
        <f t="shared" si="1"/>
        <v>0</v>
      </c>
      <c r="T22" s="16">
        <f t="shared" si="2"/>
        <v>0</v>
      </c>
      <c r="U22" s="70"/>
      <c r="V22" s="70"/>
      <c r="W22" s="17">
        <f t="shared" si="4"/>
        <v>0</v>
      </c>
      <c r="X22" s="91"/>
      <c r="Y22" s="94">
        <f t="shared" si="0"/>
        <v>0</v>
      </c>
      <c r="Z22" s="73"/>
    </row>
    <row r="23" spans="1:26" s="2" customFormat="1" ht="30" customHeight="1" x14ac:dyDescent="0.3">
      <c r="A23" s="31">
        <f t="shared" si="3"/>
        <v>67</v>
      </c>
      <c r="B23" s="12"/>
      <c r="C23" s="13"/>
      <c r="D23" s="13"/>
      <c r="E23" s="14"/>
      <c r="F23" s="46"/>
      <c r="G23" s="43"/>
      <c r="H23" s="43"/>
      <c r="I23" s="43"/>
      <c r="J23" s="43"/>
      <c r="K23" s="43"/>
      <c r="L23" s="66"/>
      <c r="M23" s="86"/>
      <c r="N23" s="87"/>
      <c r="O23" s="69"/>
      <c r="P23" s="88"/>
      <c r="Q23" s="89"/>
      <c r="R23" s="82"/>
      <c r="S23" s="59">
        <f t="shared" si="1"/>
        <v>0</v>
      </c>
      <c r="T23" s="16">
        <f t="shared" si="2"/>
        <v>0</v>
      </c>
      <c r="U23" s="70"/>
      <c r="V23" s="70"/>
      <c r="W23" s="17">
        <f t="shared" si="4"/>
        <v>0</v>
      </c>
      <c r="X23" s="91"/>
      <c r="Y23" s="94">
        <f t="shared" si="0"/>
        <v>0</v>
      </c>
      <c r="Z23" s="73"/>
    </row>
    <row r="24" spans="1:26" s="2" customFormat="1" ht="30" customHeight="1" x14ac:dyDescent="0.3">
      <c r="A24" s="31">
        <f t="shared" si="3"/>
        <v>68</v>
      </c>
      <c r="B24" s="12"/>
      <c r="C24" s="13"/>
      <c r="D24" s="13"/>
      <c r="E24" s="14"/>
      <c r="F24" s="46"/>
      <c r="G24" s="43"/>
      <c r="H24" s="43"/>
      <c r="I24" s="43"/>
      <c r="J24" s="43"/>
      <c r="K24" s="43"/>
      <c r="L24" s="66"/>
      <c r="M24" s="86"/>
      <c r="N24" s="87"/>
      <c r="O24" s="69"/>
      <c r="P24" s="88"/>
      <c r="Q24" s="89"/>
      <c r="R24" s="82"/>
      <c r="S24" s="59">
        <f t="shared" si="1"/>
        <v>0</v>
      </c>
      <c r="T24" s="16">
        <f t="shared" si="2"/>
        <v>0</v>
      </c>
      <c r="U24" s="70"/>
      <c r="V24" s="70"/>
      <c r="W24" s="17">
        <f t="shared" si="4"/>
        <v>0</v>
      </c>
      <c r="X24" s="91"/>
      <c r="Y24" s="94">
        <f t="shared" si="0"/>
        <v>0</v>
      </c>
      <c r="Z24" s="73"/>
    </row>
    <row r="25" spans="1:26" s="2" customFormat="1" ht="30" customHeight="1" x14ac:dyDescent="0.3">
      <c r="A25" s="31">
        <f t="shared" si="3"/>
        <v>69</v>
      </c>
      <c r="B25" s="12"/>
      <c r="C25" s="13"/>
      <c r="D25" s="13"/>
      <c r="E25" s="14"/>
      <c r="F25" s="46"/>
      <c r="G25" s="43"/>
      <c r="H25" s="43"/>
      <c r="I25" s="43"/>
      <c r="J25" s="43"/>
      <c r="K25" s="43"/>
      <c r="L25" s="66"/>
      <c r="M25" s="86"/>
      <c r="N25" s="87"/>
      <c r="O25" s="69"/>
      <c r="P25" s="88"/>
      <c r="Q25" s="89"/>
      <c r="R25" s="82"/>
      <c r="S25" s="59">
        <f t="shared" si="1"/>
        <v>0</v>
      </c>
      <c r="T25" s="16">
        <f t="shared" si="2"/>
        <v>0</v>
      </c>
      <c r="U25" s="70"/>
      <c r="V25" s="70"/>
      <c r="W25" s="17">
        <f t="shared" si="4"/>
        <v>0</v>
      </c>
      <c r="X25" s="91"/>
      <c r="Y25" s="94">
        <f t="shared" si="0"/>
        <v>0</v>
      </c>
      <c r="Z25" s="73"/>
    </row>
    <row r="26" spans="1:26" s="2" customFormat="1" ht="30" customHeight="1" x14ac:dyDescent="0.3">
      <c r="A26" s="31">
        <f t="shared" si="3"/>
        <v>70</v>
      </c>
      <c r="B26" s="12"/>
      <c r="C26" s="13"/>
      <c r="D26" s="13"/>
      <c r="E26" s="14"/>
      <c r="F26" s="46"/>
      <c r="G26" s="43"/>
      <c r="H26" s="43"/>
      <c r="I26" s="43"/>
      <c r="J26" s="43"/>
      <c r="K26" s="43"/>
      <c r="L26" s="66"/>
      <c r="M26" s="86"/>
      <c r="N26" s="87"/>
      <c r="O26" s="69"/>
      <c r="P26" s="88"/>
      <c r="Q26" s="89"/>
      <c r="R26" s="82"/>
      <c r="S26" s="59">
        <f t="shared" si="1"/>
        <v>0</v>
      </c>
      <c r="T26" s="16">
        <f t="shared" si="2"/>
        <v>0</v>
      </c>
      <c r="U26" s="70"/>
      <c r="V26" s="70"/>
      <c r="W26" s="17">
        <f t="shared" si="4"/>
        <v>0</v>
      </c>
      <c r="X26" s="91"/>
      <c r="Y26" s="94">
        <f t="shared" si="0"/>
        <v>0</v>
      </c>
      <c r="Z26" s="73"/>
    </row>
    <row r="27" spans="1:26" s="2" customFormat="1" ht="30" customHeight="1" x14ac:dyDescent="0.3">
      <c r="A27" s="31">
        <f t="shared" si="3"/>
        <v>71</v>
      </c>
      <c r="B27" s="12"/>
      <c r="C27" s="13"/>
      <c r="D27" s="13"/>
      <c r="E27" s="14"/>
      <c r="F27" s="46"/>
      <c r="G27" s="43"/>
      <c r="H27" s="43"/>
      <c r="I27" s="43"/>
      <c r="J27" s="43"/>
      <c r="K27" s="43"/>
      <c r="L27" s="66"/>
      <c r="M27" s="86"/>
      <c r="N27" s="87"/>
      <c r="O27" s="69"/>
      <c r="P27" s="88"/>
      <c r="Q27" s="89"/>
      <c r="R27" s="82"/>
      <c r="S27" s="59">
        <f t="shared" si="1"/>
        <v>0</v>
      </c>
      <c r="T27" s="16">
        <f t="shared" si="2"/>
        <v>0</v>
      </c>
      <c r="U27" s="70"/>
      <c r="V27" s="70"/>
      <c r="W27" s="17">
        <f t="shared" si="4"/>
        <v>0</v>
      </c>
      <c r="X27" s="91"/>
      <c r="Y27" s="94">
        <f t="shared" si="0"/>
        <v>0</v>
      </c>
      <c r="Z27" s="73"/>
    </row>
    <row r="28" spans="1:26" s="2" customFormat="1" ht="30" customHeight="1" x14ac:dyDescent="0.3">
      <c r="A28" s="31">
        <f t="shared" si="3"/>
        <v>72</v>
      </c>
      <c r="B28" s="12"/>
      <c r="C28" s="13"/>
      <c r="D28" s="13"/>
      <c r="E28" s="14"/>
      <c r="F28" s="46"/>
      <c r="G28" s="43"/>
      <c r="H28" s="43"/>
      <c r="I28" s="43"/>
      <c r="J28" s="43"/>
      <c r="K28" s="43"/>
      <c r="L28" s="66"/>
      <c r="M28" s="86"/>
      <c r="N28" s="87"/>
      <c r="O28" s="69"/>
      <c r="P28" s="88"/>
      <c r="Q28" s="89"/>
      <c r="R28" s="82"/>
      <c r="S28" s="59">
        <f t="shared" si="1"/>
        <v>0</v>
      </c>
      <c r="T28" s="16">
        <f t="shared" si="2"/>
        <v>0</v>
      </c>
      <c r="U28" s="70"/>
      <c r="V28" s="70"/>
      <c r="W28" s="17">
        <f t="shared" si="4"/>
        <v>0</v>
      </c>
      <c r="X28" s="91"/>
      <c r="Y28" s="94">
        <f t="shared" si="0"/>
        <v>0</v>
      </c>
      <c r="Z28" s="73"/>
    </row>
    <row r="29" spans="1:26" s="2" customFormat="1" ht="30" customHeight="1" x14ac:dyDescent="0.3">
      <c r="A29" s="31">
        <f t="shared" si="3"/>
        <v>73</v>
      </c>
      <c r="B29" s="12"/>
      <c r="C29" s="13"/>
      <c r="D29" s="13"/>
      <c r="E29" s="14"/>
      <c r="F29" s="46"/>
      <c r="G29" s="43"/>
      <c r="H29" s="43"/>
      <c r="I29" s="43"/>
      <c r="J29" s="43"/>
      <c r="K29" s="43"/>
      <c r="L29" s="66"/>
      <c r="M29" s="86"/>
      <c r="N29" s="87"/>
      <c r="O29" s="69"/>
      <c r="P29" s="88"/>
      <c r="Q29" s="89"/>
      <c r="R29" s="82"/>
      <c r="S29" s="59">
        <f t="shared" si="1"/>
        <v>0</v>
      </c>
      <c r="T29" s="16">
        <f t="shared" si="2"/>
        <v>0</v>
      </c>
      <c r="U29" s="70"/>
      <c r="V29" s="70"/>
      <c r="W29" s="17">
        <f t="shared" si="4"/>
        <v>0</v>
      </c>
      <c r="X29" s="91"/>
      <c r="Y29" s="94">
        <f t="shared" si="0"/>
        <v>0</v>
      </c>
      <c r="Z29" s="73"/>
    </row>
    <row r="30" spans="1:26" s="2" customFormat="1" ht="30" customHeight="1" x14ac:dyDescent="0.3">
      <c r="A30" s="31">
        <f t="shared" si="3"/>
        <v>74</v>
      </c>
      <c r="B30" s="12"/>
      <c r="C30" s="13"/>
      <c r="D30" s="13"/>
      <c r="E30" s="14"/>
      <c r="F30" s="46"/>
      <c r="G30" s="43"/>
      <c r="H30" s="43"/>
      <c r="I30" s="43"/>
      <c r="J30" s="43"/>
      <c r="K30" s="43"/>
      <c r="L30" s="66"/>
      <c r="M30" s="86"/>
      <c r="N30" s="87"/>
      <c r="O30" s="69"/>
      <c r="P30" s="88"/>
      <c r="Q30" s="89"/>
      <c r="R30" s="82"/>
      <c r="S30" s="59">
        <f t="shared" si="1"/>
        <v>0</v>
      </c>
      <c r="T30" s="16">
        <f t="shared" si="2"/>
        <v>0</v>
      </c>
      <c r="U30" s="70"/>
      <c r="V30" s="70"/>
      <c r="W30" s="17">
        <f t="shared" si="4"/>
        <v>0</v>
      </c>
      <c r="X30" s="91"/>
      <c r="Y30" s="94">
        <f t="shared" si="0"/>
        <v>0</v>
      </c>
      <c r="Z30" s="73"/>
    </row>
    <row r="31" spans="1:26" s="2" customFormat="1" ht="30" customHeight="1" x14ac:dyDescent="0.3">
      <c r="A31" s="31">
        <f t="shared" si="3"/>
        <v>75</v>
      </c>
      <c r="B31" s="12"/>
      <c r="C31" s="13"/>
      <c r="D31" s="13"/>
      <c r="E31" s="14"/>
      <c r="F31" s="46"/>
      <c r="G31" s="43"/>
      <c r="H31" s="43"/>
      <c r="I31" s="43"/>
      <c r="J31" s="43"/>
      <c r="K31" s="43"/>
      <c r="L31" s="66"/>
      <c r="M31" s="86"/>
      <c r="N31" s="87"/>
      <c r="O31" s="69"/>
      <c r="P31" s="88"/>
      <c r="Q31" s="89"/>
      <c r="R31" s="82"/>
      <c r="S31" s="59">
        <f t="shared" si="1"/>
        <v>0</v>
      </c>
      <c r="T31" s="16">
        <f t="shared" si="2"/>
        <v>0</v>
      </c>
      <c r="U31" s="70"/>
      <c r="V31" s="70"/>
      <c r="W31" s="17">
        <f t="shared" si="4"/>
        <v>0</v>
      </c>
      <c r="X31" s="91"/>
      <c r="Y31" s="94">
        <f t="shared" si="0"/>
        <v>0</v>
      </c>
      <c r="Z31" s="73"/>
    </row>
    <row r="32" spans="1:26" s="2" customFormat="1" ht="30" customHeight="1" x14ac:dyDescent="0.3">
      <c r="A32" s="31">
        <f t="shared" si="3"/>
        <v>76</v>
      </c>
      <c r="B32" s="12"/>
      <c r="C32" s="13"/>
      <c r="D32" s="13"/>
      <c r="E32" s="14"/>
      <c r="F32" s="46"/>
      <c r="G32" s="43"/>
      <c r="H32" s="43"/>
      <c r="I32" s="43"/>
      <c r="J32" s="43"/>
      <c r="K32" s="43"/>
      <c r="L32" s="66"/>
      <c r="M32" s="86"/>
      <c r="N32" s="87"/>
      <c r="O32" s="69"/>
      <c r="P32" s="88"/>
      <c r="Q32" s="89"/>
      <c r="R32" s="82"/>
      <c r="S32" s="59">
        <f t="shared" si="1"/>
        <v>0</v>
      </c>
      <c r="T32" s="16">
        <f t="shared" si="2"/>
        <v>0</v>
      </c>
      <c r="U32" s="70"/>
      <c r="V32" s="70"/>
      <c r="W32" s="17">
        <f t="shared" si="4"/>
        <v>0</v>
      </c>
      <c r="X32" s="91"/>
      <c r="Y32" s="94">
        <f t="shared" si="0"/>
        <v>0</v>
      </c>
      <c r="Z32" s="73"/>
    </row>
    <row r="33" spans="1:26" s="2" customFormat="1" ht="30" customHeight="1" x14ac:dyDescent="0.3">
      <c r="A33" s="31">
        <f t="shared" si="3"/>
        <v>77</v>
      </c>
      <c r="B33" s="12"/>
      <c r="C33" s="13"/>
      <c r="D33" s="13"/>
      <c r="E33" s="14"/>
      <c r="F33" s="46"/>
      <c r="G33" s="43"/>
      <c r="H33" s="43"/>
      <c r="I33" s="43"/>
      <c r="J33" s="43"/>
      <c r="K33" s="43"/>
      <c r="L33" s="66"/>
      <c r="M33" s="86"/>
      <c r="N33" s="87"/>
      <c r="O33" s="69"/>
      <c r="P33" s="88"/>
      <c r="Q33" s="89"/>
      <c r="R33" s="82"/>
      <c r="S33" s="59">
        <f t="shared" si="1"/>
        <v>0</v>
      </c>
      <c r="T33" s="16">
        <f t="shared" si="2"/>
        <v>0</v>
      </c>
      <c r="U33" s="70"/>
      <c r="V33" s="70"/>
      <c r="W33" s="17">
        <f t="shared" si="4"/>
        <v>0</v>
      </c>
      <c r="X33" s="91"/>
      <c r="Y33" s="94">
        <f t="shared" si="0"/>
        <v>0</v>
      </c>
      <c r="Z33" s="73"/>
    </row>
    <row r="34" spans="1:26" s="2" customFormat="1" ht="30" customHeight="1" x14ac:dyDescent="0.3">
      <c r="A34" s="31">
        <f t="shared" si="3"/>
        <v>78</v>
      </c>
      <c r="B34" s="12"/>
      <c r="C34" s="13"/>
      <c r="D34" s="13"/>
      <c r="E34" s="14"/>
      <c r="F34" s="46"/>
      <c r="G34" s="43"/>
      <c r="H34" s="43"/>
      <c r="I34" s="43"/>
      <c r="J34" s="43"/>
      <c r="K34" s="43"/>
      <c r="L34" s="66"/>
      <c r="M34" s="86"/>
      <c r="N34" s="87"/>
      <c r="O34" s="69"/>
      <c r="P34" s="88"/>
      <c r="Q34" s="89"/>
      <c r="R34" s="82"/>
      <c r="S34" s="59">
        <f t="shared" si="1"/>
        <v>0</v>
      </c>
      <c r="T34" s="16">
        <f t="shared" si="2"/>
        <v>0</v>
      </c>
      <c r="U34" s="70"/>
      <c r="V34" s="70"/>
      <c r="W34" s="17">
        <f t="shared" si="4"/>
        <v>0</v>
      </c>
      <c r="X34" s="91"/>
      <c r="Y34" s="94">
        <f t="shared" si="0"/>
        <v>0</v>
      </c>
      <c r="Z34" s="73"/>
    </row>
    <row r="35" spans="1:26" s="2" customFormat="1" ht="30" customHeight="1" x14ac:dyDescent="0.3">
      <c r="A35" s="31">
        <f t="shared" si="3"/>
        <v>79</v>
      </c>
      <c r="B35" s="12"/>
      <c r="C35" s="13"/>
      <c r="D35" s="13"/>
      <c r="E35" s="14"/>
      <c r="F35" s="46"/>
      <c r="G35" s="43"/>
      <c r="H35" s="43"/>
      <c r="I35" s="43"/>
      <c r="J35" s="43"/>
      <c r="K35" s="43"/>
      <c r="L35" s="66"/>
      <c r="M35" s="86"/>
      <c r="N35" s="87"/>
      <c r="O35" s="69"/>
      <c r="P35" s="88"/>
      <c r="Q35" s="89"/>
      <c r="R35" s="82"/>
      <c r="S35" s="59">
        <f t="shared" si="1"/>
        <v>0</v>
      </c>
      <c r="T35" s="16">
        <f t="shared" si="2"/>
        <v>0</v>
      </c>
      <c r="U35" s="70"/>
      <c r="V35" s="70"/>
      <c r="W35" s="17">
        <f t="shared" si="4"/>
        <v>0</v>
      </c>
      <c r="X35" s="91"/>
      <c r="Y35" s="94">
        <f t="shared" si="0"/>
        <v>0</v>
      </c>
      <c r="Z35" s="73"/>
    </row>
    <row r="36" spans="1:26" s="2" customFormat="1" ht="30" customHeight="1" x14ac:dyDescent="0.3">
      <c r="A36" s="31">
        <f t="shared" si="3"/>
        <v>80</v>
      </c>
      <c r="B36" s="12"/>
      <c r="C36" s="13"/>
      <c r="D36" s="13"/>
      <c r="E36" s="14"/>
      <c r="F36" s="46"/>
      <c r="G36" s="43"/>
      <c r="H36" s="43"/>
      <c r="I36" s="43"/>
      <c r="J36" s="43"/>
      <c r="K36" s="43"/>
      <c r="L36" s="66"/>
      <c r="M36" s="86"/>
      <c r="N36" s="87"/>
      <c r="O36" s="69"/>
      <c r="P36" s="88"/>
      <c r="Q36" s="89"/>
      <c r="R36" s="82"/>
      <c r="S36" s="59">
        <f t="shared" si="1"/>
        <v>0</v>
      </c>
      <c r="T36" s="16">
        <f t="shared" si="2"/>
        <v>0</v>
      </c>
      <c r="U36" s="70"/>
      <c r="V36" s="70"/>
      <c r="W36" s="17">
        <f t="shared" si="4"/>
        <v>0</v>
      </c>
      <c r="X36" s="91"/>
      <c r="Y36" s="94">
        <f t="shared" si="0"/>
        <v>0</v>
      </c>
      <c r="Z36" s="73"/>
    </row>
    <row r="37" spans="1:26" s="2" customFormat="1" ht="30" customHeight="1" x14ac:dyDescent="0.3">
      <c r="A37" s="31">
        <f t="shared" si="3"/>
        <v>81</v>
      </c>
      <c r="B37" s="12"/>
      <c r="C37" s="13"/>
      <c r="D37" s="13"/>
      <c r="E37" s="14"/>
      <c r="F37" s="46"/>
      <c r="G37" s="43"/>
      <c r="H37" s="43"/>
      <c r="I37" s="43"/>
      <c r="J37" s="43"/>
      <c r="K37" s="43"/>
      <c r="L37" s="66"/>
      <c r="M37" s="86"/>
      <c r="N37" s="87"/>
      <c r="O37" s="69"/>
      <c r="P37" s="88"/>
      <c r="Q37" s="89"/>
      <c r="R37" s="82"/>
      <c r="S37" s="59">
        <f t="shared" si="1"/>
        <v>0</v>
      </c>
      <c r="T37" s="16">
        <f t="shared" si="2"/>
        <v>0</v>
      </c>
      <c r="U37" s="70"/>
      <c r="V37" s="70"/>
      <c r="W37" s="17">
        <f t="shared" si="4"/>
        <v>0</v>
      </c>
      <c r="X37" s="91"/>
      <c r="Y37" s="94">
        <f t="shared" si="0"/>
        <v>0</v>
      </c>
      <c r="Z37" s="73"/>
    </row>
    <row r="38" spans="1:26" s="2" customFormat="1" ht="30" customHeight="1" x14ac:dyDescent="0.3">
      <c r="A38" s="31">
        <f t="shared" si="3"/>
        <v>82</v>
      </c>
      <c r="B38" s="12"/>
      <c r="C38" s="13"/>
      <c r="D38" s="13"/>
      <c r="E38" s="14"/>
      <c r="F38" s="46"/>
      <c r="G38" s="43"/>
      <c r="H38" s="43"/>
      <c r="I38" s="43"/>
      <c r="J38" s="43"/>
      <c r="K38" s="43"/>
      <c r="L38" s="66"/>
      <c r="M38" s="86"/>
      <c r="N38" s="87"/>
      <c r="O38" s="69"/>
      <c r="P38" s="88"/>
      <c r="Q38" s="89"/>
      <c r="R38" s="82"/>
      <c r="S38" s="59">
        <f t="shared" si="1"/>
        <v>0</v>
      </c>
      <c r="T38" s="16">
        <f t="shared" si="2"/>
        <v>0</v>
      </c>
      <c r="U38" s="70"/>
      <c r="V38" s="70"/>
      <c r="W38" s="17">
        <f t="shared" si="4"/>
        <v>0</v>
      </c>
      <c r="X38" s="91"/>
      <c r="Y38" s="94">
        <f t="shared" si="0"/>
        <v>0</v>
      </c>
      <c r="Z38" s="73"/>
    </row>
    <row r="39" spans="1:26" s="2" customFormat="1" ht="30" customHeight="1" x14ac:dyDescent="0.3">
      <c r="A39" s="31">
        <f t="shared" si="3"/>
        <v>83</v>
      </c>
      <c r="B39" s="12"/>
      <c r="C39" s="13"/>
      <c r="D39" s="13"/>
      <c r="E39" s="14"/>
      <c r="F39" s="46"/>
      <c r="G39" s="43"/>
      <c r="H39" s="43"/>
      <c r="I39" s="43"/>
      <c r="J39" s="43"/>
      <c r="K39" s="43"/>
      <c r="L39" s="66"/>
      <c r="M39" s="86"/>
      <c r="N39" s="87"/>
      <c r="O39" s="69"/>
      <c r="P39" s="88"/>
      <c r="Q39" s="89"/>
      <c r="R39" s="82"/>
      <c r="S39" s="59">
        <f t="shared" si="1"/>
        <v>0</v>
      </c>
      <c r="T39" s="16">
        <f t="shared" si="2"/>
        <v>0</v>
      </c>
      <c r="U39" s="70"/>
      <c r="V39" s="70"/>
      <c r="W39" s="17">
        <f t="shared" si="4"/>
        <v>0</v>
      </c>
      <c r="X39" s="91"/>
      <c r="Y39" s="94">
        <f t="shared" si="0"/>
        <v>0</v>
      </c>
      <c r="Z39" s="73"/>
    </row>
    <row r="40" spans="1:26" s="2" customFormat="1" ht="30" customHeight="1" x14ac:dyDescent="0.3">
      <c r="A40" s="31">
        <f t="shared" si="3"/>
        <v>84</v>
      </c>
      <c r="B40" s="12"/>
      <c r="C40" s="13"/>
      <c r="D40" s="13"/>
      <c r="E40" s="14"/>
      <c r="F40" s="46"/>
      <c r="G40" s="43"/>
      <c r="H40" s="43"/>
      <c r="I40" s="43"/>
      <c r="J40" s="43"/>
      <c r="K40" s="43"/>
      <c r="L40" s="66"/>
      <c r="M40" s="86"/>
      <c r="N40" s="87"/>
      <c r="O40" s="69"/>
      <c r="P40" s="88"/>
      <c r="Q40" s="89"/>
      <c r="R40" s="82"/>
      <c r="S40" s="59">
        <f t="shared" si="1"/>
        <v>0</v>
      </c>
      <c r="T40" s="16">
        <f t="shared" si="2"/>
        <v>0</v>
      </c>
      <c r="U40" s="70"/>
      <c r="V40" s="70"/>
      <c r="W40" s="17">
        <f t="shared" si="4"/>
        <v>0</v>
      </c>
      <c r="X40" s="91"/>
      <c r="Y40" s="94">
        <f t="shared" si="0"/>
        <v>0</v>
      </c>
      <c r="Z40" s="73"/>
    </row>
    <row r="41" spans="1:26" s="2" customFormat="1" ht="30" customHeight="1" x14ac:dyDescent="0.3">
      <c r="A41" s="31">
        <f t="shared" si="3"/>
        <v>85</v>
      </c>
      <c r="B41" s="12"/>
      <c r="C41" s="13"/>
      <c r="D41" s="13"/>
      <c r="E41" s="14"/>
      <c r="F41" s="46"/>
      <c r="G41" s="43"/>
      <c r="H41" s="43"/>
      <c r="I41" s="43"/>
      <c r="J41" s="43"/>
      <c r="K41" s="43"/>
      <c r="L41" s="66"/>
      <c r="M41" s="86"/>
      <c r="N41" s="87"/>
      <c r="O41" s="69"/>
      <c r="P41" s="88"/>
      <c r="Q41" s="89"/>
      <c r="R41" s="82"/>
      <c r="S41" s="59">
        <f t="shared" si="1"/>
        <v>0</v>
      </c>
      <c r="T41" s="16">
        <f t="shared" si="2"/>
        <v>0</v>
      </c>
      <c r="U41" s="70"/>
      <c r="V41" s="70"/>
      <c r="W41" s="17">
        <f t="shared" si="4"/>
        <v>0</v>
      </c>
      <c r="X41" s="91"/>
      <c r="Y41" s="94">
        <f t="shared" si="0"/>
        <v>0</v>
      </c>
      <c r="Z41" s="73"/>
    </row>
    <row r="42" spans="1:26" s="2" customFormat="1" ht="30" customHeight="1" x14ac:dyDescent="0.3">
      <c r="A42" s="31">
        <f t="shared" si="3"/>
        <v>86</v>
      </c>
      <c r="B42" s="12"/>
      <c r="C42" s="13"/>
      <c r="D42" s="13"/>
      <c r="E42" s="14"/>
      <c r="F42" s="46"/>
      <c r="G42" s="43"/>
      <c r="H42" s="43"/>
      <c r="I42" s="43"/>
      <c r="J42" s="43"/>
      <c r="K42" s="43"/>
      <c r="L42" s="66"/>
      <c r="M42" s="86"/>
      <c r="N42" s="87"/>
      <c r="O42" s="69"/>
      <c r="P42" s="88"/>
      <c r="Q42" s="89"/>
      <c r="R42" s="82"/>
      <c r="S42" s="59">
        <f t="shared" si="1"/>
        <v>0</v>
      </c>
      <c r="T42" s="16">
        <f t="shared" si="2"/>
        <v>0</v>
      </c>
      <c r="U42" s="70"/>
      <c r="V42" s="70"/>
      <c r="W42" s="17">
        <f t="shared" si="4"/>
        <v>0</v>
      </c>
      <c r="X42" s="91"/>
      <c r="Y42" s="94">
        <f t="shared" si="0"/>
        <v>0</v>
      </c>
      <c r="Z42" s="73"/>
    </row>
    <row r="43" spans="1:26" s="2" customFormat="1" ht="30" customHeight="1" x14ac:dyDescent="0.3">
      <c r="A43" s="31">
        <f t="shared" si="3"/>
        <v>87</v>
      </c>
      <c r="B43" s="12"/>
      <c r="C43" s="13"/>
      <c r="D43" s="13"/>
      <c r="E43" s="14"/>
      <c r="F43" s="46"/>
      <c r="G43" s="43"/>
      <c r="H43" s="43"/>
      <c r="I43" s="43"/>
      <c r="J43" s="43"/>
      <c r="K43" s="43"/>
      <c r="L43" s="66"/>
      <c r="M43" s="86"/>
      <c r="N43" s="87"/>
      <c r="O43" s="69"/>
      <c r="P43" s="88"/>
      <c r="Q43" s="89"/>
      <c r="R43" s="82"/>
      <c r="S43" s="59">
        <f t="shared" si="1"/>
        <v>0</v>
      </c>
      <c r="T43" s="16">
        <f t="shared" si="2"/>
        <v>0</v>
      </c>
      <c r="U43" s="70"/>
      <c r="V43" s="70"/>
      <c r="W43" s="17">
        <f t="shared" si="4"/>
        <v>0</v>
      </c>
      <c r="X43" s="91"/>
      <c r="Y43" s="94">
        <f t="shared" si="0"/>
        <v>0</v>
      </c>
      <c r="Z43" s="73"/>
    </row>
    <row r="44" spans="1:26" s="2" customFormat="1" ht="30" customHeight="1" x14ac:dyDescent="0.3">
      <c r="A44" s="31">
        <f t="shared" si="3"/>
        <v>88</v>
      </c>
      <c r="B44" s="12"/>
      <c r="C44" s="13"/>
      <c r="D44" s="13"/>
      <c r="E44" s="14"/>
      <c r="F44" s="46"/>
      <c r="G44" s="43"/>
      <c r="H44" s="43"/>
      <c r="I44" s="43"/>
      <c r="J44" s="43"/>
      <c r="K44" s="43"/>
      <c r="L44" s="66"/>
      <c r="M44" s="86"/>
      <c r="N44" s="87"/>
      <c r="O44" s="69"/>
      <c r="P44" s="88"/>
      <c r="Q44" s="89"/>
      <c r="R44" s="82"/>
      <c r="S44" s="59">
        <f t="shared" si="1"/>
        <v>0</v>
      </c>
      <c r="T44" s="16">
        <f t="shared" si="2"/>
        <v>0</v>
      </c>
      <c r="U44" s="70"/>
      <c r="V44" s="70"/>
      <c r="W44" s="17">
        <f t="shared" si="4"/>
        <v>0</v>
      </c>
      <c r="X44" s="91"/>
      <c r="Y44" s="94">
        <f t="shared" si="0"/>
        <v>0</v>
      </c>
      <c r="Z44" s="73"/>
    </row>
    <row r="45" spans="1:26" s="2" customFormat="1" ht="30" customHeight="1" x14ac:dyDescent="0.3">
      <c r="A45" s="31">
        <f t="shared" si="3"/>
        <v>89</v>
      </c>
      <c r="B45" s="12"/>
      <c r="C45" s="13"/>
      <c r="D45" s="13"/>
      <c r="E45" s="14"/>
      <c r="F45" s="46"/>
      <c r="G45" s="43"/>
      <c r="H45" s="43"/>
      <c r="I45" s="43"/>
      <c r="J45" s="43"/>
      <c r="K45" s="43"/>
      <c r="L45" s="66"/>
      <c r="M45" s="86"/>
      <c r="N45" s="87"/>
      <c r="O45" s="69"/>
      <c r="P45" s="88"/>
      <c r="Q45" s="89"/>
      <c r="R45" s="82"/>
      <c r="S45" s="59">
        <f t="shared" si="1"/>
        <v>0</v>
      </c>
      <c r="T45" s="16">
        <f t="shared" si="2"/>
        <v>0</v>
      </c>
      <c r="U45" s="70"/>
      <c r="V45" s="70"/>
      <c r="W45" s="17">
        <f t="shared" si="4"/>
        <v>0</v>
      </c>
      <c r="X45" s="91"/>
      <c r="Y45" s="94">
        <f t="shared" si="0"/>
        <v>0</v>
      </c>
      <c r="Z45" s="73"/>
    </row>
    <row r="46" spans="1:26" s="2" customFormat="1" ht="30" customHeight="1" x14ac:dyDescent="0.3">
      <c r="A46" s="31">
        <f t="shared" si="3"/>
        <v>90</v>
      </c>
      <c r="B46" s="12"/>
      <c r="C46" s="13"/>
      <c r="D46" s="13"/>
      <c r="E46" s="14"/>
      <c r="F46" s="46"/>
      <c r="G46" s="43"/>
      <c r="H46" s="43"/>
      <c r="I46" s="43"/>
      <c r="J46" s="43"/>
      <c r="K46" s="43"/>
      <c r="L46" s="66"/>
      <c r="M46" s="86"/>
      <c r="N46" s="87"/>
      <c r="O46" s="69"/>
      <c r="P46" s="88"/>
      <c r="Q46" s="89"/>
      <c r="R46" s="82"/>
      <c r="S46" s="59">
        <f t="shared" si="1"/>
        <v>0</v>
      </c>
      <c r="T46" s="16">
        <f t="shared" si="2"/>
        <v>0</v>
      </c>
      <c r="U46" s="70"/>
      <c r="V46" s="70"/>
      <c r="W46" s="17">
        <f t="shared" si="4"/>
        <v>0</v>
      </c>
      <c r="X46" s="91"/>
      <c r="Y46" s="94">
        <f t="shared" si="0"/>
        <v>0</v>
      </c>
      <c r="Z46" s="73"/>
    </row>
    <row r="47" spans="1:26" s="2" customFormat="1" ht="30" customHeight="1" x14ac:dyDescent="0.3">
      <c r="A47" s="31">
        <f t="shared" si="3"/>
        <v>91</v>
      </c>
      <c r="B47" s="12"/>
      <c r="C47" s="13"/>
      <c r="D47" s="13"/>
      <c r="E47" s="14"/>
      <c r="F47" s="46"/>
      <c r="G47" s="43"/>
      <c r="H47" s="43"/>
      <c r="I47" s="43"/>
      <c r="J47" s="43"/>
      <c r="K47" s="43"/>
      <c r="L47" s="66"/>
      <c r="M47" s="86"/>
      <c r="N47" s="87"/>
      <c r="O47" s="69"/>
      <c r="P47" s="88"/>
      <c r="Q47" s="89"/>
      <c r="R47" s="82"/>
      <c r="S47" s="59">
        <f t="shared" si="1"/>
        <v>0</v>
      </c>
      <c r="T47" s="16">
        <f t="shared" si="2"/>
        <v>0</v>
      </c>
      <c r="U47" s="70"/>
      <c r="V47" s="70"/>
      <c r="W47" s="17">
        <f t="shared" si="4"/>
        <v>0</v>
      </c>
      <c r="X47" s="91"/>
      <c r="Y47" s="94">
        <f t="shared" si="0"/>
        <v>0</v>
      </c>
      <c r="Z47" s="73"/>
    </row>
    <row r="48" spans="1:26" s="2" customFormat="1" ht="30" customHeight="1" x14ac:dyDescent="0.3">
      <c r="A48" s="31">
        <f t="shared" si="3"/>
        <v>92</v>
      </c>
      <c r="B48" s="12"/>
      <c r="C48" s="13"/>
      <c r="D48" s="13"/>
      <c r="E48" s="14"/>
      <c r="F48" s="46"/>
      <c r="G48" s="43"/>
      <c r="H48" s="43"/>
      <c r="I48" s="43"/>
      <c r="J48" s="43"/>
      <c r="K48" s="43"/>
      <c r="L48" s="66"/>
      <c r="M48" s="86"/>
      <c r="N48" s="87"/>
      <c r="O48" s="69"/>
      <c r="P48" s="88"/>
      <c r="Q48" s="89"/>
      <c r="R48" s="82"/>
      <c r="S48" s="59">
        <f t="shared" si="1"/>
        <v>0</v>
      </c>
      <c r="T48" s="16">
        <f t="shared" si="2"/>
        <v>0</v>
      </c>
      <c r="U48" s="70"/>
      <c r="V48" s="70"/>
      <c r="W48" s="17">
        <f t="shared" si="4"/>
        <v>0</v>
      </c>
      <c r="X48" s="91"/>
      <c r="Y48" s="94">
        <f t="shared" si="0"/>
        <v>0</v>
      </c>
      <c r="Z48" s="73"/>
    </row>
    <row r="49" spans="1:26" s="2" customFormat="1" ht="30" customHeight="1" x14ac:dyDescent="0.3">
      <c r="A49" s="31">
        <f t="shared" si="3"/>
        <v>93</v>
      </c>
      <c r="B49" s="12"/>
      <c r="C49" s="13"/>
      <c r="D49" s="13"/>
      <c r="E49" s="14"/>
      <c r="F49" s="46"/>
      <c r="G49" s="43"/>
      <c r="H49" s="43"/>
      <c r="I49" s="43"/>
      <c r="J49" s="43"/>
      <c r="K49" s="43"/>
      <c r="L49" s="66"/>
      <c r="M49" s="86"/>
      <c r="N49" s="87"/>
      <c r="O49" s="69"/>
      <c r="P49" s="88"/>
      <c r="Q49" s="89"/>
      <c r="R49" s="82"/>
      <c r="S49" s="59">
        <f t="shared" si="1"/>
        <v>0</v>
      </c>
      <c r="T49" s="16">
        <f t="shared" si="2"/>
        <v>0</v>
      </c>
      <c r="U49" s="70"/>
      <c r="V49" s="70"/>
      <c r="W49" s="17">
        <f t="shared" si="4"/>
        <v>0</v>
      </c>
      <c r="X49" s="91"/>
      <c r="Y49" s="94">
        <f t="shared" si="0"/>
        <v>0</v>
      </c>
      <c r="Z49" s="73"/>
    </row>
    <row r="50" spans="1:26" s="2" customFormat="1" ht="30" customHeight="1" x14ac:dyDescent="0.3">
      <c r="A50" s="31">
        <f t="shared" si="3"/>
        <v>94</v>
      </c>
      <c r="B50" s="12"/>
      <c r="C50" s="13"/>
      <c r="D50" s="13"/>
      <c r="E50" s="14"/>
      <c r="F50" s="46"/>
      <c r="G50" s="43"/>
      <c r="H50" s="43"/>
      <c r="I50" s="43"/>
      <c r="J50" s="43"/>
      <c r="K50" s="43"/>
      <c r="L50" s="66"/>
      <c r="M50" s="86"/>
      <c r="N50" s="87"/>
      <c r="O50" s="69"/>
      <c r="P50" s="88"/>
      <c r="Q50" s="89"/>
      <c r="R50" s="82"/>
      <c r="S50" s="59">
        <f t="shared" si="1"/>
        <v>0</v>
      </c>
      <c r="T50" s="16">
        <f t="shared" si="2"/>
        <v>0</v>
      </c>
      <c r="U50" s="70"/>
      <c r="V50" s="70"/>
      <c r="W50" s="17">
        <f t="shared" si="4"/>
        <v>0</v>
      </c>
      <c r="X50" s="91"/>
      <c r="Y50" s="94">
        <f t="shared" si="0"/>
        <v>0</v>
      </c>
      <c r="Z50" s="73"/>
    </row>
    <row r="51" spans="1:26" s="2" customFormat="1" ht="30" customHeight="1" x14ac:dyDescent="0.3">
      <c r="A51" s="31">
        <f t="shared" si="3"/>
        <v>95</v>
      </c>
      <c r="B51" s="12"/>
      <c r="C51" s="13"/>
      <c r="D51" s="13"/>
      <c r="E51" s="14"/>
      <c r="F51" s="46"/>
      <c r="G51" s="43"/>
      <c r="H51" s="43"/>
      <c r="I51" s="43"/>
      <c r="J51" s="43"/>
      <c r="K51" s="43"/>
      <c r="L51" s="66"/>
      <c r="M51" s="86"/>
      <c r="N51" s="87"/>
      <c r="O51" s="69"/>
      <c r="P51" s="88"/>
      <c r="Q51" s="89"/>
      <c r="R51" s="82"/>
      <c r="S51" s="59">
        <f t="shared" si="1"/>
        <v>0</v>
      </c>
      <c r="T51" s="16">
        <f t="shared" si="2"/>
        <v>0</v>
      </c>
      <c r="U51" s="70"/>
      <c r="V51" s="70"/>
      <c r="W51" s="17">
        <f t="shared" si="4"/>
        <v>0</v>
      </c>
      <c r="X51" s="91"/>
      <c r="Y51" s="94">
        <f t="shared" si="0"/>
        <v>0</v>
      </c>
      <c r="Z51" s="73"/>
    </row>
    <row r="52" spans="1:26" s="2" customFormat="1" ht="30" customHeight="1" x14ac:dyDescent="0.3">
      <c r="A52" s="31">
        <f t="shared" si="3"/>
        <v>96</v>
      </c>
      <c r="B52" s="12"/>
      <c r="C52" s="13"/>
      <c r="D52" s="13"/>
      <c r="E52" s="14"/>
      <c r="F52" s="46"/>
      <c r="G52" s="43"/>
      <c r="H52" s="43"/>
      <c r="I52" s="43"/>
      <c r="J52" s="43"/>
      <c r="K52" s="43"/>
      <c r="L52" s="66"/>
      <c r="M52" s="86"/>
      <c r="N52" s="87"/>
      <c r="O52" s="69"/>
      <c r="P52" s="88"/>
      <c r="Q52" s="89"/>
      <c r="R52" s="82"/>
      <c r="S52" s="59">
        <f t="shared" si="1"/>
        <v>0</v>
      </c>
      <c r="T52" s="16">
        <f t="shared" si="2"/>
        <v>0</v>
      </c>
      <c r="U52" s="70"/>
      <c r="V52" s="70"/>
      <c r="W52" s="17">
        <f t="shared" si="4"/>
        <v>0</v>
      </c>
      <c r="X52" s="91"/>
      <c r="Y52" s="94">
        <f t="shared" si="0"/>
        <v>0</v>
      </c>
      <c r="Z52" s="73"/>
    </row>
    <row r="53" spans="1:26" s="2" customFormat="1" ht="30" customHeight="1" x14ac:dyDescent="0.3">
      <c r="A53" s="31">
        <f t="shared" si="3"/>
        <v>97</v>
      </c>
      <c r="B53" s="12"/>
      <c r="C53" s="13"/>
      <c r="D53" s="13"/>
      <c r="E53" s="14"/>
      <c r="F53" s="46"/>
      <c r="G53" s="43"/>
      <c r="H53" s="43"/>
      <c r="I53" s="43"/>
      <c r="J53" s="43"/>
      <c r="K53" s="43"/>
      <c r="L53" s="66"/>
      <c r="M53" s="86"/>
      <c r="N53" s="87"/>
      <c r="O53" s="69"/>
      <c r="P53" s="88"/>
      <c r="Q53" s="89"/>
      <c r="R53" s="82"/>
      <c r="S53" s="59">
        <f t="shared" si="1"/>
        <v>0</v>
      </c>
      <c r="T53" s="16">
        <f t="shared" si="2"/>
        <v>0</v>
      </c>
      <c r="U53" s="70"/>
      <c r="V53" s="70"/>
      <c r="W53" s="17">
        <f t="shared" si="4"/>
        <v>0</v>
      </c>
      <c r="X53" s="91"/>
      <c r="Y53" s="94">
        <f t="shared" si="0"/>
        <v>0</v>
      </c>
      <c r="Z53" s="73"/>
    </row>
    <row r="54" spans="1:26" s="2" customFormat="1" ht="30" customHeight="1" x14ac:dyDescent="0.3">
      <c r="A54" s="31">
        <f t="shared" si="3"/>
        <v>98</v>
      </c>
      <c r="B54" s="12"/>
      <c r="C54" s="13"/>
      <c r="D54" s="13"/>
      <c r="E54" s="14"/>
      <c r="F54" s="46"/>
      <c r="G54" s="43"/>
      <c r="H54" s="43"/>
      <c r="I54" s="43"/>
      <c r="J54" s="43"/>
      <c r="K54" s="43"/>
      <c r="L54" s="66"/>
      <c r="M54" s="86"/>
      <c r="N54" s="87"/>
      <c r="O54" s="69"/>
      <c r="P54" s="88"/>
      <c r="Q54" s="89"/>
      <c r="R54" s="82"/>
      <c r="S54" s="59">
        <f t="shared" si="1"/>
        <v>0</v>
      </c>
      <c r="T54" s="16">
        <f t="shared" si="2"/>
        <v>0</v>
      </c>
      <c r="U54" s="70"/>
      <c r="V54" s="70"/>
      <c r="W54" s="17">
        <f t="shared" si="4"/>
        <v>0</v>
      </c>
      <c r="X54" s="91"/>
      <c r="Y54" s="94">
        <f t="shared" si="0"/>
        <v>0</v>
      </c>
      <c r="Z54" s="73"/>
    </row>
    <row r="55" spans="1:26" s="2" customFormat="1" ht="30" customHeight="1" x14ac:dyDescent="0.3">
      <c r="A55" s="31">
        <f t="shared" si="3"/>
        <v>99</v>
      </c>
      <c r="B55" s="12"/>
      <c r="C55" s="13"/>
      <c r="D55" s="13"/>
      <c r="E55" s="14"/>
      <c r="F55" s="46"/>
      <c r="G55" s="43"/>
      <c r="H55" s="43"/>
      <c r="I55" s="43"/>
      <c r="J55" s="43"/>
      <c r="K55" s="43"/>
      <c r="L55" s="66"/>
      <c r="M55" s="86"/>
      <c r="N55" s="87"/>
      <c r="O55" s="69"/>
      <c r="P55" s="88"/>
      <c r="Q55" s="89"/>
      <c r="R55" s="82"/>
      <c r="S55" s="59">
        <f t="shared" si="1"/>
        <v>0</v>
      </c>
      <c r="T55" s="16">
        <f t="shared" si="2"/>
        <v>0</v>
      </c>
      <c r="U55" s="70"/>
      <c r="V55" s="70"/>
      <c r="W55" s="17">
        <f t="shared" si="4"/>
        <v>0</v>
      </c>
      <c r="X55" s="91"/>
      <c r="Y55" s="94">
        <f t="shared" si="0"/>
        <v>0</v>
      </c>
      <c r="Z55" s="73"/>
    </row>
    <row r="56" spans="1:26" s="2" customFormat="1" ht="30" customHeight="1" thickBot="1" x14ac:dyDescent="0.35">
      <c r="A56" s="32">
        <f>SUM(A55+1)</f>
        <v>100</v>
      </c>
      <c r="B56" s="33"/>
      <c r="C56" s="34"/>
      <c r="D56" s="34"/>
      <c r="E56" s="35"/>
      <c r="F56" s="49"/>
      <c r="G56" s="44"/>
      <c r="H56" s="44"/>
      <c r="I56" s="44"/>
      <c r="J56" s="44"/>
      <c r="K56" s="44"/>
      <c r="L56" s="67"/>
      <c r="M56" s="92"/>
      <c r="N56" s="93"/>
      <c r="O56" s="75"/>
      <c r="P56" s="88"/>
      <c r="Q56" s="89"/>
      <c r="R56" s="82"/>
      <c r="S56" s="60">
        <f t="shared" si="1"/>
        <v>0</v>
      </c>
      <c r="T56" s="18">
        <f t="shared" si="2"/>
        <v>0</v>
      </c>
      <c r="U56" s="71"/>
      <c r="V56" s="71"/>
      <c r="W56" s="19">
        <f t="shared" si="4"/>
        <v>0</v>
      </c>
      <c r="X56" s="72"/>
      <c r="Y56" s="94">
        <f t="shared" si="0"/>
        <v>0</v>
      </c>
      <c r="Z56" s="74"/>
    </row>
    <row r="57" spans="1:26" s="4" customFormat="1" ht="30" customHeight="1" thickBot="1" x14ac:dyDescent="0.3">
      <c r="A57" s="36" t="s">
        <v>20</v>
      </c>
      <c r="B57" s="15"/>
      <c r="C57" s="15"/>
      <c r="D57" s="15"/>
      <c r="E57" s="37"/>
      <c r="F57" s="41"/>
      <c r="G57" s="41"/>
      <c r="H57" s="41"/>
      <c r="I57" s="41"/>
      <c r="J57" s="41"/>
      <c r="K57" s="41"/>
      <c r="L57" s="42"/>
      <c r="M57" s="76">
        <f t="shared" ref="M57:O57" si="5">SUM(M7:M56)</f>
        <v>0</v>
      </c>
      <c r="N57" s="77">
        <f t="shared" si="5"/>
        <v>0</v>
      </c>
      <c r="O57" s="78">
        <f t="shared" si="5"/>
        <v>0</v>
      </c>
      <c r="P57" s="76">
        <f t="shared" ref="P57" si="6">SUM(P7:P56)</f>
        <v>0</v>
      </c>
      <c r="Q57" s="77">
        <f t="shared" ref="Q57" si="7">SUM(Q7:Q56)</f>
        <v>0</v>
      </c>
      <c r="R57" s="78">
        <f t="shared" ref="R57" si="8">SUM(R7:R56)</f>
        <v>0</v>
      </c>
      <c r="S57" s="28"/>
      <c r="T57" s="29">
        <f>SUM(T7:T56)</f>
        <v>0</v>
      </c>
      <c r="U57" s="29">
        <f>SUM(U7:U56)</f>
        <v>0</v>
      </c>
      <c r="V57" s="29">
        <f>SUM(V7:V56)</f>
        <v>0</v>
      </c>
      <c r="W57" s="29">
        <f>SUM(W7:W56)</f>
        <v>0</v>
      </c>
      <c r="X57" s="29">
        <f t="shared" ref="X57:Y57" si="9">SUM(X7:X56)</f>
        <v>0</v>
      </c>
      <c r="Y57" s="29">
        <f t="shared" si="9"/>
        <v>0</v>
      </c>
      <c r="Z57" s="61"/>
    </row>
    <row r="58" spans="1:26" ht="32.1" customHeight="1" x14ac:dyDescent="0.25"/>
  </sheetData>
  <sheetProtection password="DEBF" sheet="1" selectLockedCells="1"/>
  <mergeCells count="3">
    <mergeCell ref="M4:O4"/>
    <mergeCell ref="P4:R4"/>
    <mergeCell ref="F5:L5"/>
  </mergeCells>
  <dataValidations count="1">
    <dataValidation type="list" allowBlank="1" showInputMessage="1" showErrorMessage="1" sqref="F7:L56 Z7:Z56">
      <formula1>"X"</formula1>
    </dataValidation>
  </dataValidations>
  <pageMargins left="0.23622047244094491" right="0.23622047244094491" top="0.74803149606299213" bottom="0.74803149606299213" header="0.31496062992125984" footer="0.31496062992125984"/>
  <pageSetup paperSize="9" scale="27" orientation="landscape" r:id="rId1"/>
  <ignoredErrors>
    <ignoredError sqref="Y7 Y8:Y56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58"/>
  <sheetViews>
    <sheetView zoomScale="75" zoomScaleNormal="75" workbookViewId="0">
      <pane ySplit="6" topLeftCell="A7" activePane="bottomLeft" state="frozen"/>
      <selection activeCell="D7" sqref="D7"/>
      <selection pane="bottomLeft" activeCell="B7" sqref="B7"/>
    </sheetView>
  </sheetViews>
  <sheetFormatPr baseColWidth="10" defaultColWidth="11.42578125" defaultRowHeight="15" x14ac:dyDescent="0.25"/>
  <cols>
    <col min="1" max="1" width="15.7109375" style="1" customWidth="1"/>
    <col min="2" max="2" width="12.140625" style="1" customWidth="1"/>
    <col min="3" max="3" width="46.7109375" style="1" customWidth="1"/>
    <col min="4" max="4" width="55.85546875" style="1" customWidth="1"/>
    <col min="5" max="5" width="31.42578125" style="1" customWidth="1"/>
    <col min="6" max="12" width="16.28515625" style="1" customWidth="1"/>
    <col min="13" max="14" width="24.7109375" style="1" customWidth="1"/>
    <col min="15" max="15" width="22.7109375" style="1" customWidth="1"/>
    <col min="16" max="17" width="24.7109375" style="1" customWidth="1"/>
    <col min="18" max="18" width="22.7109375" style="1" customWidth="1"/>
    <col min="19" max="19" width="19.7109375" style="1" customWidth="1"/>
    <col min="20" max="20" width="28.85546875" style="1" customWidth="1"/>
    <col min="21" max="22" width="17.7109375" style="1" customWidth="1"/>
    <col min="23" max="23" width="36.85546875" style="1" customWidth="1"/>
    <col min="24" max="24" width="34.28515625" style="1" customWidth="1"/>
    <col min="25" max="25" width="33.5703125" style="1" customWidth="1"/>
    <col min="26" max="26" width="31.42578125" style="1" customWidth="1"/>
    <col min="27" max="16384" width="11.42578125" style="1"/>
  </cols>
  <sheetData>
    <row r="1" spans="1:28" s="3" customFormat="1" ht="18.75" x14ac:dyDescent="0.3">
      <c r="A1" s="10"/>
      <c r="B1" s="2"/>
    </row>
    <row r="2" spans="1:28" s="3" customFormat="1" ht="18.75" x14ac:dyDescent="0.3">
      <c r="A2" s="10" t="str">
        <f>('Blatt 1'!A2)</f>
        <v>Anlage zum Kita-Helfer:innen VN</v>
      </c>
      <c r="B2" s="2"/>
    </row>
    <row r="3" spans="1:28" s="5" customFormat="1" ht="19.5" thickBot="1" x14ac:dyDescent="0.35">
      <c r="A3" s="10" t="str">
        <f>('Blatt 1'!A3)</f>
        <v>Bescheid vom:</v>
      </c>
      <c r="B3" s="10"/>
      <c r="D3" s="11" t="str">
        <f>IF('Blatt 1'!D3&gt;1,'Blatt 1'!D3,"")</f>
        <v/>
      </c>
    </row>
    <row r="4" spans="1:28" s="5" customFormat="1" ht="60" customHeight="1" thickBot="1" x14ac:dyDescent="0.3">
      <c r="F4" s="47"/>
      <c r="G4" s="47"/>
      <c r="H4" s="47"/>
      <c r="I4" s="47"/>
      <c r="J4" s="47"/>
      <c r="K4" s="47"/>
      <c r="L4" s="47"/>
      <c r="M4" s="95" t="str">
        <f>('Blatt 1'!M4:O4)</f>
        <v xml:space="preserve">Zusätzliche oder bereits aus den Zuschussprogrammen 
(seit 2020) geförderte Kita-Helfer:innen </v>
      </c>
      <c r="N4" s="96"/>
      <c r="O4" s="97"/>
      <c r="P4" s="98" t="str">
        <f>('Blatt 1'!P4:R4)</f>
        <v xml:space="preserve">
Aufstockung von Stunden bei vorhandenem Personal    
</v>
      </c>
      <c r="Q4" s="99"/>
      <c r="R4" s="100"/>
      <c r="S4" s="6"/>
      <c r="T4" s="7"/>
    </row>
    <row r="5" spans="1:28" s="5" customFormat="1" ht="168" customHeight="1" thickBot="1" x14ac:dyDescent="0.3">
      <c r="A5" s="38" t="str">
        <f>('Blatt 1'!A5)</f>
        <v>lfd. Nr.</v>
      </c>
      <c r="B5" s="21" t="str">
        <f>('Blatt 1'!B5)</f>
        <v>JA-Nr.</v>
      </c>
      <c r="C5" s="21" t="str">
        <f>('Blatt 1'!C5)</f>
        <v>Name 
Träger</v>
      </c>
      <c r="D5" s="21" t="str">
        <f>('Blatt 1'!D5)</f>
        <v>Name 
Kindertageseinrichtung</v>
      </c>
      <c r="E5" s="22" t="str">
        <f>('Blatt 1'!E5)</f>
        <v>Aktenzeichen
LJA 
(50-0303-XXXXXXX-XXX BL AH 2024 1. HJ)</v>
      </c>
      <c r="F5" s="101" t="str">
        <f>('Blatt 1'!F5:L5)</f>
        <v>Beschäftigungmonate bei zusätzlicher oder bereits aus dem Zuschussprogramm geförderter Kita-Helfer:innen und/oder Aufstockung von Stunden bei vorhandem Personal                                                                                                      "X" -&gt; bei Erfüllen der Vorraussetzung, sonst bitte frei lassen</v>
      </c>
      <c r="G5" s="102"/>
      <c r="H5" s="102"/>
      <c r="I5" s="102"/>
      <c r="J5" s="102"/>
      <c r="K5" s="102"/>
      <c r="L5" s="103"/>
      <c r="M5" s="38" t="str">
        <f>('Blatt 1'!M5)</f>
        <v>Anzahl der Personen</v>
      </c>
      <c r="N5" s="21" t="str">
        <f>('Blatt 1'!N5)</f>
        <v>Gesamtzahl der Stunden im Förderzeitraum</v>
      </c>
      <c r="O5" s="22" t="str">
        <f>('Blatt 1'!O5)</f>
        <v>Personal-
ausgaben im Förderzeitraum</v>
      </c>
      <c r="P5" s="79" t="str">
        <f>('Blatt 1'!P5)</f>
        <v>Anzahl der Personen</v>
      </c>
      <c r="Q5" s="80" t="str">
        <f>('Blatt 1'!Q5)</f>
        <v>Gesamtzahl der Stunden im Förderzeitraum</v>
      </c>
      <c r="R5" s="81" t="str">
        <f>('Blatt 1'!R5)</f>
        <v>Personal-
ausgaben im Förderzeitraum</v>
      </c>
      <c r="S5" s="20" t="str">
        <f>('Blatt 1'!S5)</f>
        <v>zuwendungs-fähige Monate</v>
      </c>
      <c r="T5" s="20" t="str">
        <f>('Blatt 1'!T5)</f>
        <v xml:space="preserve">zuwendungsfähige 
Gesamtausgaben
in €
</v>
      </c>
      <c r="U5" s="20" t="str">
        <f>('Blatt 1'!U5)</f>
        <v>abzügl. 
Leistungen 
Dritter 
in €</v>
      </c>
      <c r="V5" s="21" t="str">
        <f>('Blatt 1'!V5)</f>
        <v>abzügl.
weiterer
öffentl.
Mittel
in €</v>
      </c>
      <c r="W5" s="21" t="str">
        <f>('Blatt 1'!W5)</f>
        <v>max. Förderbetrag
gemäß Nr. 5.4.2.2</v>
      </c>
      <c r="X5" s="21" t="s">
        <v>34</v>
      </c>
      <c r="Y5" s="21" t="str">
        <f>('Blatt 1'!Y5)</f>
        <v xml:space="preserve">zu erstattende Mittel </v>
      </c>
      <c r="Z5" s="63" t="s">
        <v>35</v>
      </c>
      <c r="AA5" s="8"/>
      <c r="AB5" s="8"/>
    </row>
    <row r="6" spans="1:28" s="51" customFormat="1" ht="33.75" customHeight="1" thickBot="1" x14ac:dyDescent="0.3">
      <c r="A6" s="83"/>
      <c r="B6" s="84"/>
      <c r="C6" s="84"/>
      <c r="D6" s="84"/>
      <c r="E6" s="84"/>
      <c r="F6" s="45" t="s">
        <v>12</v>
      </c>
      <c r="G6" s="45" t="s">
        <v>13</v>
      </c>
      <c r="H6" s="45" t="s">
        <v>14</v>
      </c>
      <c r="I6" s="45" t="s">
        <v>15</v>
      </c>
      <c r="J6" s="45" t="s">
        <v>10</v>
      </c>
      <c r="K6" s="45" t="s">
        <v>16</v>
      </c>
      <c r="L6" s="68" t="s">
        <v>11</v>
      </c>
      <c r="M6" s="39"/>
      <c r="N6" s="40"/>
      <c r="O6" s="64"/>
      <c r="P6" s="39"/>
      <c r="Q6" s="40"/>
      <c r="R6" s="64"/>
      <c r="S6" s="62"/>
      <c r="T6" s="40"/>
      <c r="U6" s="40"/>
      <c r="V6" s="40"/>
      <c r="W6" s="40"/>
      <c r="X6" s="40"/>
      <c r="Y6" s="40"/>
      <c r="Z6" s="52"/>
      <c r="AA6" s="50"/>
      <c r="AB6" s="50"/>
    </row>
    <row r="7" spans="1:28" s="2" customFormat="1" ht="30" customHeight="1" x14ac:dyDescent="0.3">
      <c r="A7" s="30">
        <f>SUM('Blatt 2'!A56+1)</f>
        <v>101</v>
      </c>
      <c r="B7" s="25"/>
      <c r="C7" s="26"/>
      <c r="D7" s="26"/>
      <c r="E7" s="27"/>
      <c r="F7" s="46"/>
      <c r="G7" s="43"/>
      <c r="H7" s="43"/>
      <c r="I7" s="43"/>
      <c r="J7" s="43"/>
      <c r="K7" s="43"/>
      <c r="L7" s="65"/>
      <c r="M7" s="86"/>
      <c r="N7" s="87"/>
      <c r="O7" s="69"/>
      <c r="P7" s="88"/>
      <c r="Q7" s="89"/>
      <c r="R7" s="82"/>
      <c r="S7" s="57">
        <f>COUNTIF(F7:L7,"X")</f>
        <v>0</v>
      </c>
      <c r="T7" s="23">
        <f>SUM(O7+R7)</f>
        <v>0</v>
      </c>
      <c r="U7" s="24"/>
      <c r="V7" s="24"/>
      <c r="W7" s="48">
        <f>IF(T7-U7-V7&lt;=S7*1500,T7,S7*1500)-IF(ROUND(U7+V7,2)&gt;=ROUND((T7-(S7*1500)),2),U7+V7,0)</f>
        <v>0</v>
      </c>
      <c r="X7" s="90"/>
      <c r="Y7" s="94">
        <f t="shared" ref="Y7:Y56" si="0">IF(X7&gt;W7,X7-W7,0)</f>
        <v>0</v>
      </c>
      <c r="Z7" s="58"/>
    </row>
    <row r="8" spans="1:28" s="2" customFormat="1" ht="30" customHeight="1" x14ac:dyDescent="0.3">
      <c r="A8" s="31">
        <f>SUM(A7+1)</f>
        <v>102</v>
      </c>
      <c r="B8" s="12"/>
      <c r="C8" s="13"/>
      <c r="D8" s="13"/>
      <c r="E8" s="14"/>
      <c r="F8" s="46"/>
      <c r="G8" s="43"/>
      <c r="H8" s="43"/>
      <c r="I8" s="43"/>
      <c r="J8" s="43"/>
      <c r="K8" s="43"/>
      <c r="L8" s="66"/>
      <c r="M8" s="86"/>
      <c r="N8" s="87"/>
      <c r="O8" s="69"/>
      <c r="P8" s="88"/>
      <c r="Q8" s="89"/>
      <c r="R8" s="82"/>
      <c r="S8" s="59">
        <f t="shared" ref="S8:S56" si="1">COUNTIF(F8:L8,"X")</f>
        <v>0</v>
      </c>
      <c r="T8" s="16">
        <f t="shared" ref="T8:T56" si="2">O8+R8</f>
        <v>0</v>
      </c>
      <c r="U8" s="9"/>
      <c r="V8" s="9"/>
      <c r="W8" s="17">
        <f>IF(T8-U8-V8&lt;=S8*1500,T8,S8*1500)-IF(ROUND(U8+V8,2)&gt;=ROUND((T8-(S8*1500)),2),U8+V8,0)</f>
        <v>0</v>
      </c>
      <c r="X8" s="90"/>
      <c r="Y8" s="94">
        <f t="shared" si="0"/>
        <v>0</v>
      </c>
      <c r="Z8" s="58"/>
    </row>
    <row r="9" spans="1:28" s="2" customFormat="1" ht="30" customHeight="1" x14ac:dyDescent="0.3">
      <c r="A9" s="31">
        <f t="shared" ref="A9:A55" si="3">SUM(A8+1)</f>
        <v>103</v>
      </c>
      <c r="B9" s="12"/>
      <c r="C9" s="13"/>
      <c r="D9" s="13"/>
      <c r="E9" s="14"/>
      <c r="F9" s="46"/>
      <c r="G9" s="43"/>
      <c r="H9" s="43"/>
      <c r="I9" s="43"/>
      <c r="J9" s="43"/>
      <c r="K9" s="43"/>
      <c r="L9" s="66"/>
      <c r="M9" s="86"/>
      <c r="N9" s="87"/>
      <c r="O9" s="69"/>
      <c r="P9" s="88"/>
      <c r="Q9" s="89"/>
      <c r="R9" s="82"/>
      <c r="S9" s="59">
        <f t="shared" si="1"/>
        <v>0</v>
      </c>
      <c r="T9" s="16">
        <f t="shared" si="2"/>
        <v>0</v>
      </c>
      <c r="U9" s="9"/>
      <c r="V9" s="9"/>
      <c r="W9" s="17">
        <f t="shared" ref="W9:W56" si="4">IF(T9-U9-V9&lt;=S9*1500,T9,S9*1500)-IF(ROUND(U9+V9,2)&gt;=ROUND((T9-(S9*1500)),2),U9+V9,0)</f>
        <v>0</v>
      </c>
      <c r="X9" s="90"/>
      <c r="Y9" s="94">
        <f t="shared" si="0"/>
        <v>0</v>
      </c>
      <c r="Z9" s="58"/>
    </row>
    <row r="10" spans="1:28" s="2" customFormat="1" ht="30" customHeight="1" x14ac:dyDescent="0.3">
      <c r="A10" s="31">
        <f t="shared" si="3"/>
        <v>104</v>
      </c>
      <c r="B10" s="12"/>
      <c r="C10" s="13"/>
      <c r="D10" s="13"/>
      <c r="E10" s="14"/>
      <c r="F10" s="46"/>
      <c r="G10" s="43"/>
      <c r="H10" s="43"/>
      <c r="I10" s="43"/>
      <c r="J10" s="43"/>
      <c r="K10" s="43"/>
      <c r="L10" s="66"/>
      <c r="M10" s="86"/>
      <c r="N10" s="87"/>
      <c r="O10" s="69"/>
      <c r="P10" s="88"/>
      <c r="Q10" s="89"/>
      <c r="R10" s="82"/>
      <c r="S10" s="59">
        <f t="shared" si="1"/>
        <v>0</v>
      </c>
      <c r="T10" s="16">
        <f t="shared" si="2"/>
        <v>0</v>
      </c>
      <c r="U10" s="9"/>
      <c r="V10" s="9"/>
      <c r="W10" s="17">
        <f t="shared" si="4"/>
        <v>0</v>
      </c>
      <c r="X10" s="90"/>
      <c r="Y10" s="94">
        <f t="shared" si="0"/>
        <v>0</v>
      </c>
      <c r="Z10" s="58"/>
    </row>
    <row r="11" spans="1:28" s="2" customFormat="1" ht="30" customHeight="1" x14ac:dyDescent="0.3">
      <c r="A11" s="31">
        <f t="shared" si="3"/>
        <v>105</v>
      </c>
      <c r="B11" s="12"/>
      <c r="C11" s="13"/>
      <c r="D11" s="13"/>
      <c r="E11" s="14"/>
      <c r="F11" s="46"/>
      <c r="G11" s="43"/>
      <c r="H11" s="43"/>
      <c r="I11" s="43"/>
      <c r="J11" s="43"/>
      <c r="K11" s="43"/>
      <c r="L11" s="66"/>
      <c r="M11" s="86"/>
      <c r="N11" s="87"/>
      <c r="O11" s="69"/>
      <c r="P11" s="88"/>
      <c r="Q11" s="89"/>
      <c r="R11" s="82"/>
      <c r="S11" s="59">
        <f t="shared" si="1"/>
        <v>0</v>
      </c>
      <c r="T11" s="16">
        <f t="shared" si="2"/>
        <v>0</v>
      </c>
      <c r="U11" s="9"/>
      <c r="V11" s="9"/>
      <c r="W11" s="17">
        <f t="shared" si="4"/>
        <v>0</v>
      </c>
      <c r="X11" s="90"/>
      <c r="Y11" s="94">
        <f t="shared" si="0"/>
        <v>0</v>
      </c>
      <c r="Z11" s="58"/>
    </row>
    <row r="12" spans="1:28" s="2" customFormat="1" ht="30" customHeight="1" x14ac:dyDescent="0.3">
      <c r="A12" s="31">
        <f t="shared" si="3"/>
        <v>106</v>
      </c>
      <c r="B12" s="12"/>
      <c r="C12" s="13"/>
      <c r="D12" s="13"/>
      <c r="E12" s="14"/>
      <c r="F12" s="46"/>
      <c r="G12" s="43"/>
      <c r="H12" s="43"/>
      <c r="I12" s="43"/>
      <c r="J12" s="43"/>
      <c r="K12" s="43"/>
      <c r="L12" s="66"/>
      <c r="M12" s="86"/>
      <c r="N12" s="87"/>
      <c r="O12" s="69"/>
      <c r="P12" s="88"/>
      <c r="Q12" s="89"/>
      <c r="R12" s="82"/>
      <c r="S12" s="59">
        <f t="shared" si="1"/>
        <v>0</v>
      </c>
      <c r="T12" s="16">
        <f t="shared" si="2"/>
        <v>0</v>
      </c>
      <c r="U12" s="9"/>
      <c r="V12" s="9"/>
      <c r="W12" s="17">
        <f t="shared" si="4"/>
        <v>0</v>
      </c>
      <c r="X12" s="90"/>
      <c r="Y12" s="94">
        <f t="shared" si="0"/>
        <v>0</v>
      </c>
      <c r="Z12" s="58"/>
    </row>
    <row r="13" spans="1:28" s="2" customFormat="1" ht="30" customHeight="1" x14ac:dyDescent="0.3">
      <c r="A13" s="31">
        <f t="shared" si="3"/>
        <v>107</v>
      </c>
      <c r="B13" s="12"/>
      <c r="C13" s="13"/>
      <c r="D13" s="13"/>
      <c r="E13" s="14"/>
      <c r="F13" s="46"/>
      <c r="G13" s="43"/>
      <c r="H13" s="43"/>
      <c r="I13" s="43"/>
      <c r="J13" s="43"/>
      <c r="K13" s="43"/>
      <c r="L13" s="66"/>
      <c r="M13" s="86"/>
      <c r="N13" s="87"/>
      <c r="O13" s="69"/>
      <c r="P13" s="88"/>
      <c r="Q13" s="89"/>
      <c r="R13" s="82"/>
      <c r="S13" s="59">
        <f t="shared" si="1"/>
        <v>0</v>
      </c>
      <c r="T13" s="16">
        <f t="shared" si="2"/>
        <v>0</v>
      </c>
      <c r="U13" s="70"/>
      <c r="V13" s="70"/>
      <c r="W13" s="17">
        <f t="shared" si="4"/>
        <v>0</v>
      </c>
      <c r="X13" s="91"/>
      <c r="Y13" s="94">
        <f t="shared" si="0"/>
        <v>0</v>
      </c>
      <c r="Z13" s="73"/>
    </row>
    <row r="14" spans="1:28" s="2" customFormat="1" ht="30" customHeight="1" x14ac:dyDescent="0.3">
      <c r="A14" s="31">
        <f t="shared" si="3"/>
        <v>108</v>
      </c>
      <c r="B14" s="12"/>
      <c r="C14" s="13"/>
      <c r="D14" s="13"/>
      <c r="E14" s="14"/>
      <c r="F14" s="46"/>
      <c r="G14" s="43"/>
      <c r="H14" s="43"/>
      <c r="I14" s="43"/>
      <c r="J14" s="43"/>
      <c r="K14" s="43"/>
      <c r="L14" s="66"/>
      <c r="M14" s="86"/>
      <c r="N14" s="87"/>
      <c r="O14" s="69"/>
      <c r="P14" s="88"/>
      <c r="Q14" s="89"/>
      <c r="R14" s="82"/>
      <c r="S14" s="59">
        <f t="shared" si="1"/>
        <v>0</v>
      </c>
      <c r="T14" s="16">
        <f t="shared" si="2"/>
        <v>0</v>
      </c>
      <c r="U14" s="70"/>
      <c r="V14" s="70"/>
      <c r="W14" s="17">
        <f t="shared" si="4"/>
        <v>0</v>
      </c>
      <c r="X14" s="91"/>
      <c r="Y14" s="94">
        <f t="shared" si="0"/>
        <v>0</v>
      </c>
      <c r="Z14" s="73"/>
    </row>
    <row r="15" spans="1:28" s="2" customFormat="1" ht="30" customHeight="1" x14ac:dyDescent="0.3">
      <c r="A15" s="31">
        <f t="shared" si="3"/>
        <v>109</v>
      </c>
      <c r="B15" s="12"/>
      <c r="C15" s="13"/>
      <c r="D15" s="13"/>
      <c r="E15" s="14"/>
      <c r="F15" s="46"/>
      <c r="G15" s="43"/>
      <c r="H15" s="43"/>
      <c r="I15" s="43"/>
      <c r="J15" s="43"/>
      <c r="K15" s="43"/>
      <c r="L15" s="66"/>
      <c r="M15" s="86"/>
      <c r="N15" s="87"/>
      <c r="O15" s="69"/>
      <c r="P15" s="88"/>
      <c r="Q15" s="89"/>
      <c r="R15" s="82"/>
      <c r="S15" s="59">
        <f t="shared" si="1"/>
        <v>0</v>
      </c>
      <c r="T15" s="16">
        <f t="shared" si="2"/>
        <v>0</v>
      </c>
      <c r="U15" s="70"/>
      <c r="V15" s="70"/>
      <c r="W15" s="17">
        <f t="shared" si="4"/>
        <v>0</v>
      </c>
      <c r="X15" s="91"/>
      <c r="Y15" s="94">
        <f t="shared" si="0"/>
        <v>0</v>
      </c>
      <c r="Z15" s="73"/>
    </row>
    <row r="16" spans="1:28" s="2" customFormat="1" ht="30" customHeight="1" x14ac:dyDescent="0.3">
      <c r="A16" s="31">
        <f t="shared" si="3"/>
        <v>110</v>
      </c>
      <c r="B16" s="12"/>
      <c r="C16" s="13"/>
      <c r="D16" s="13"/>
      <c r="E16" s="14"/>
      <c r="F16" s="46"/>
      <c r="G16" s="43"/>
      <c r="H16" s="43"/>
      <c r="I16" s="43"/>
      <c r="J16" s="43"/>
      <c r="K16" s="43"/>
      <c r="L16" s="66"/>
      <c r="M16" s="86"/>
      <c r="N16" s="87"/>
      <c r="O16" s="69"/>
      <c r="P16" s="88"/>
      <c r="Q16" s="89"/>
      <c r="R16" s="82"/>
      <c r="S16" s="59">
        <f t="shared" si="1"/>
        <v>0</v>
      </c>
      <c r="T16" s="16">
        <f t="shared" si="2"/>
        <v>0</v>
      </c>
      <c r="U16" s="70"/>
      <c r="V16" s="70"/>
      <c r="W16" s="17">
        <f t="shared" si="4"/>
        <v>0</v>
      </c>
      <c r="X16" s="91"/>
      <c r="Y16" s="94">
        <f t="shared" si="0"/>
        <v>0</v>
      </c>
      <c r="Z16" s="73"/>
    </row>
    <row r="17" spans="1:26" s="2" customFormat="1" ht="30" customHeight="1" x14ac:dyDescent="0.3">
      <c r="A17" s="31">
        <f t="shared" si="3"/>
        <v>111</v>
      </c>
      <c r="B17" s="12"/>
      <c r="C17" s="13"/>
      <c r="D17" s="13"/>
      <c r="E17" s="14"/>
      <c r="F17" s="46"/>
      <c r="G17" s="43"/>
      <c r="H17" s="43"/>
      <c r="I17" s="43"/>
      <c r="J17" s="43"/>
      <c r="K17" s="43"/>
      <c r="L17" s="66"/>
      <c r="M17" s="86"/>
      <c r="N17" s="87"/>
      <c r="O17" s="69"/>
      <c r="P17" s="88"/>
      <c r="Q17" s="89"/>
      <c r="R17" s="82"/>
      <c r="S17" s="59">
        <f t="shared" si="1"/>
        <v>0</v>
      </c>
      <c r="T17" s="16">
        <f t="shared" si="2"/>
        <v>0</v>
      </c>
      <c r="U17" s="70"/>
      <c r="V17" s="70"/>
      <c r="W17" s="17">
        <f t="shared" si="4"/>
        <v>0</v>
      </c>
      <c r="X17" s="91"/>
      <c r="Y17" s="94">
        <f t="shared" si="0"/>
        <v>0</v>
      </c>
      <c r="Z17" s="73"/>
    </row>
    <row r="18" spans="1:26" s="2" customFormat="1" ht="30" customHeight="1" x14ac:dyDescent="0.3">
      <c r="A18" s="31">
        <f t="shared" si="3"/>
        <v>112</v>
      </c>
      <c r="B18" s="12"/>
      <c r="C18" s="13"/>
      <c r="D18" s="13"/>
      <c r="E18" s="14"/>
      <c r="F18" s="46"/>
      <c r="G18" s="43"/>
      <c r="H18" s="43"/>
      <c r="I18" s="43"/>
      <c r="J18" s="43"/>
      <c r="K18" s="43"/>
      <c r="L18" s="66"/>
      <c r="M18" s="86"/>
      <c r="N18" s="87"/>
      <c r="O18" s="69"/>
      <c r="P18" s="88"/>
      <c r="Q18" s="89"/>
      <c r="R18" s="82"/>
      <c r="S18" s="59">
        <f t="shared" si="1"/>
        <v>0</v>
      </c>
      <c r="T18" s="16">
        <f t="shared" si="2"/>
        <v>0</v>
      </c>
      <c r="U18" s="70"/>
      <c r="V18" s="70"/>
      <c r="W18" s="17">
        <f t="shared" si="4"/>
        <v>0</v>
      </c>
      <c r="X18" s="91"/>
      <c r="Y18" s="94">
        <f t="shared" si="0"/>
        <v>0</v>
      </c>
      <c r="Z18" s="73"/>
    </row>
    <row r="19" spans="1:26" s="2" customFormat="1" ht="30" customHeight="1" x14ac:dyDescent="0.3">
      <c r="A19" s="31">
        <f t="shared" si="3"/>
        <v>113</v>
      </c>
      <c r="B19" s="12"/>
      <c r="C19" s="13"/>
      <c r="D19" s="13"/>
      <c r="E19" s="14"/>
      <c r="F19" s="46"/>
      <c r="G19" s="43"/>
      <c r="H19" s="43"/>
      <c r="I19" s="43"/>
      <c r="J19" s="43"/>
      <c r="K19" s="43"/>
      <c r="L19" s="66"/>
      <c r="M19" s="86"/>
      <c r="N19" s="87"/>
      <c r="O19" s="69"/>
      <c r="P19" s="88"/>
      <c r="Q19" s="89"/>
      <c r="R19" s="82"/>
      <c r="S19" s="59">
        <f t="shared" si="1"/>
        <v>0</v>
      </c>
      <c r="T19" s="16">
        <f t="shared" si="2"/>
        <v>0</v>
      </c>
      <c r="U19" s="70"/>
      <c r="V19" s="70"/>
      <c r="W19" s="17">
        <f t="shared" si="4"/>
        <v>0</v>
      </c>
      <c r="X19" s="91"/>
      <c r="Y19" s="94">
        <f t="shared" si="0"/>
        <v>0</v>
      </c>
      <c r="Z19" s="73"/>
    </row>
    <row r="20" spans="1:26" s="2" customFormat="1" ht="30" customHeight="1" x14ac:dyDescent="0.3">
      <c r="A20" s="31">
        <f t="shared" si="3"/>
        <v>114</v>
      </c>
      <c r="B20" s="12"/>
      <c r="C20" s="13"/>
      <c r="D20" s="13"/>
      <c r="E20" s="14"/>
      <c r="F20" s="46"/>
      <c r="G20" s="43"/>
      <c r="H20" s="43"/>
      <c r="I20" s="43"/>
      <c r="J20" s="43"/>
      <c r="K20" s="43"/>
      <c r="L20" s="66"/>
      <c r="M20" s="86"/>
      <c r="N20" s="87"/>
      <c r="O20" s="69"/>
      <c r="P20" s="88"/>
      <c r="Q20" s="89"/>
      <c r="R20" s="82"/>
      <c r="S20" s="59">
        <f t="shared" si="1"/>
        <v>0</v>
      </c>
      <c r="T20" s="16">
        <f t="shared" si="2"/>
        <v>0</v>
      </c>
      <c r="U20" s="70"/>
      <c r="V20" s="70"/>
      <c r="W20" s="17">
        <f t="shared" si="4"/>
        <v>0</v>
      </c>
      <c r="X20" s="91"/>
      <c r="Y20" s="94">
        <f t="shared" si="0"/>
        <v>0</v>
      </c>
      <c r="Z20" s="73"/>
    </row>
    <row r="21" spans="1:26" s="2" customFormat="1" ht="30" customHeight="1" x14ac:dyDescent="0.3">
      <c r="A21" s="31">
        <f t="shared" si="3"/>
        <v>115</v>
      </c>
      <c r="B21" s="12"/>
      <c r="C21" s="13"/>
      <c r="D21" s="13"/>
      <c r="E21" s="14"/>
      <c r="F21" s="46"/>
      <c r="G21" s="43"/>
      <c r="H21" s="43"/>
      <c r="I21" s="43"/>
      <c r="J21" s="43"/>
      <c r="K21" s="43"/>
      <c r="L21" s="66"/>
      <c r="M21" s="86"/>
      <c r="N21" s="87"/>
      <c r="O21" s="69"/>
      <c r="P21" s="88"/>
      <c r="Q21" s="89"/>
      <c r="R21" s="82"/>
      <c r="S21" s="59">
        <f t="shared" si="1"/>
        <v>0</v>
      </c>
      <c r="T21" s="16">
        <f t="shared" si="2"/>
        <v>0</v>
      </c>
      <c r="U21" s="70"/>
      <c r="V21" s="70"/>
      <c r="W21" s="17">
        <f t="shared" si="4"/>
        <v>0</v>
      </c>
      <c r="X21" s="91"/>
      <c r="Y21" s="94">
        <f t="shared" si="0"/>
        <v>0</v>
      </c>
      <c r="Z21" s="73"/>
    </row>
    <row r="22" spans="1:26" s="2" customFormat="1" ht="30" customHeight="1" x14ac:dyDescent="0.3">
      <c r="A22" s="31">
        <f t="shared" si="3"/>
        <v>116</v>
      </c>
      <c r="B22" s="12"/>
      <c r="C22" s="13"/>
      <c r="D22" s="13"/>
      <c r="E22" s="14"/>
      <c r="F22" s="46"/>
      <c r="G22" s="43"/>
      <c r="H22" s="43"/>
      <c r="I22" s="43"/>
      <c r="J22" s="43"/>
      <c r="K22" s="43"/>
      <c r="L22" s="66"/>
      <c r="M22" s="86"/>
      <c r="N22" s="87"/>
      <c r="O22" s="69"/>
      <c r="P22" s="88"/>
      <c r="Q22" s="89"/>
      <c r="R22" s="82"/>
      <c r="S22" s="59">
        <f t="shared" si="1"/>
        <v>0</v>
      </c>
      <c r="T22" s="16">
        <f t="shared" si="2"/>
        <v>0</v>
      </c>
      <c r="U22" s="70"/>
      <c r="V22" s="70"/>
      <c r="W22" s="17">
        <f t="shared" si="4"/>
        <v>0</v>
      </c>
      <c r="X22" s="91"/>
      <c r="Y22" s="94">
        <f t="shared" si="0"/>
        <v>0</v>
      </c>
      <c r="Z22" s="73"/>
    </row>
    <row r="23" spans="1:26" s="2" customFormat="1" ht="30" customHeight="1" x14ac:dyDescent="0.3">
      <c r="A23" s="31">
        <f t="shared" si="3"/>
        <v>117</v>
      </c>
      <c r="B23" s="12"/>
      <c r="C23" s="13"/>
      <c r="D23" s="13"/>
      <c r="E23" s="14"/>
      <c r="F23" s="46"/>
      <c r="G23" s="43"/>
      <c r="H23" s="43"/>
      <c r="I23" s="43"/>
      <c r="J23" s="43"/>
      <c r="K23" s="43"/>
      <c r="L23" s="66"/>
      <c r="M23" s="86"/>
      <c r="N23" s="87"/>
      <c r="O23" s="69"/>
      <c r="P23" s="88"/>
      <c r="Q23" s="89"/>
      <c r="R23" s="82"/>
      <c r="S23" s="59">
        <f t="shared" si="1"/>
        <v>0</v>
      </c>
      <c r="T23" s="16">
        <f t="shared" si="2"/>
        <v>0</v>
      </c>
      <c r="U23" s="70"/>
      <c r="V23" s="70"/>
      <c r="W23" s="17">
        <f t="shared" si="4"/>
        <v>0</v>
      </c>
      <c r="X23" s="91"/>
      <c r="Y23" s="94">
        <f t="shared" si="0"/>
        <v>0</v>
      </c>
      <c r="Z23" s="73"/>
    </row>
    <row r="24" spans="1:26" s="2" customFormat="1" ht="30" customHeight="1" x14ac:dyDescent="0.3">
      <c r="A24" s="31">
        <f t="shared" si="3"/>
        <v>118</v>
      </c>
      <c r="B24" s="12"/>
      <c r="C24" s="13"/>
      <c r="D24" s="13"/>
      <c r="E24" s="14"/>
      <c r="F24" s="46"/>
      <c r="G24" s="43"/>
      <c r="H24" s="43"/>
      <c r="I24" s="43"/>
      <c r="J24" s="43"/>
      <c r="K24" s="43"/>
      <c r="L24" s="66"/>
      <c r="M24" s="86"/>
      <c r="N24" s="87"/>
      <c r="O24" s="69"/>
      <c r="P24" s="88"/>
      <c r="Q24" s="89"/>
      <c r="R24" s="82"/>
      <c r="S24" s="59">
        <f t="shared" si="1"/>
        <v>0</v>
      </c>
      <c r="T24" s="16">
        <f t="shared" si="2"/>
        <v>0</v>
      </c>
      <c r="U24" s="70"/>
      <c r="V24" s="70"/>
      <c r="W24" s="17">
        <f t="shared" si="4"/>
        <v>0</v>
      </c>
      <c r="X24" s="91"/>
      <c r="Y24" s="94">
        <f t="shared" si="0"/>
        <v>0</v>
      </c>
      <c r="Z24" s="73"/>
    </row>
    <row r="25" spans="1:26" s="2" customFormat="1" ht="30" customHeight="1" x14ac:dyDescent="0.3">
      <c r="A25" s="31">
        <f t="shared" si="3"/>
        <v>119</v>
      </c>
      <c r="B25" s="12"/>
      <c r="C25" s="13"/>
      <c r="D25" s="13"/>
      <c r="E25" s="14"/>
      <c r="F25" s="46"/>
      <c r="G25" s="43"/>
      <c r="H25" s="43"/>
      <c r="I25" s="43"/>
      <c r="J25" s="43"/>
      <c r="K25" s="43"/>
      <c r="L25" s="66"/>
      <c r="M25" s="86"/>
      <c r="N25" s="87"/>
      <c r="O25" s="69"/>
      <c r="P25" s="88"/>
      <c r="Q25" s="89"/>
      <c r="R25" s="82"/>
      <c r="S25" s="59">
        <f t="shared" si="1"/>
        <v>0</v>
      </c>
      <c r="T25" s="16">
        <f t="shared" si="2"/>
        <v>0</v>
      </c>
      <c r="U25" s="70"/>
      <c r="V25" s="70"/>
      <c r="W25" s="17">
        <f t="shared" si="4"/>
        <v>0</v>
      </c>
      <c r="X25" s="91"/>
      <c r="Y25" s="94">
        <f t="shared" si="0"/>
        <v>0</v>
      </c>
      <c r="Z25" s="73"/>
    </row>
    <row r="26" spans="1:26" s="2" customFormat="1" ht="30" customHeight="1" x14ac:dyDescent="0.3">
      <c r="A26" s="31">
        <f t="shared" si="3"/>
        <v>120</v>
      </c>
      <c r="B26" s="12"/>
      <c r="C26" s="13"/>
      <c r="D26" s="13"/>
      <c r="E26" s="14"/>
      <c r="F26" s="46"/>
      <c r="G26" s="43"/>
      <c r="H26" s="43"/>
      <c r="I26" s="43"/>
      <c r="J26" s="43"/>
      <c r="K26" s="43"/>
      <c r="L26" s="66"/>
      <c r="M26" s="86"/>
      <c r="N26" s="87"/>
      <c r="O26" s="69"/>
      <c r="P26" s="88"/>
      <c r="Q26" s="89"/>
      <c r="R26" s="82"/>
      <c r="S26" s="59">
        <f t="shared" si="1"/>
        <v>0</v>
      </c>
      <c r="T26" s="16">
        <f t="shared" si="2"/>
        <v>0</v>
      </c>
      <c r="U26" s="70"/>
      <c r="V26" s="70"/>
      <c r="W26" s="17">
        <f t="shared" si="4"/>
        <v>0</v>
      </c>
      <c r="X26" s="91"/>
      <c r="Y26" s="94">
        <f t="shared" si="0"/>
        <v>0</v>
      </c>
      <c r="Z26" s="73"/>
    </row>
    <row r="27" spans="1:26" s="2" customFormat="1" ht="30" customHeight="1" x14ac:dyDescent="0.3">
      <c r="A27" s="31">
        <f t="shared" si="3"/>
        <v>121</v>
      </c>
      <c r="B27" s="12"/>
      <c r="C27" s="13"/>
      <c r="D27" s="13"/>
      <c r="E27" s="14"/>
      <c r="F27" s="46"/>
      <c r="G27" s="43"/>
      <c r="H27" s="43"/>
      <c r="I27" s="43"/>
      <c r="J27" s="43"/>
      <c r="K27" s="43"/>
      <c r="L27" s="66"/>
      <c r="M27" s="86"/>
      <c r="N27" s="87"/>
      <c r="O27" s="69"/>
      <c r="P27" s="88"/>
      <c r="Q27" s="89"/>
      <c r="R27" s="82"/>
      <c r="S27" s="59">
        <f t="shared" si="1"/>
        <v>0</v>
      </c>
      <c r="T27" s="16">
        <f t="shared" si="2"/>
        <v>0</v>
      </c>
      <c r="U27" s="70"/>
      <c r="V27" s="70"/>
      <c r="W27" s="17">
        <f t="shared" si="4"/>
        <v>0</v>
      </c>
      <c r="X27" s="91"/>
      <c r="Y27" s="94">
        <f t="shared" si="0"/>
        <v>0</v>
      </c>
      <c r="Z27" s="73"/>
    </row>
    <row r="28" spans="1:26" s="2" customFormat="1" ht="30" customHeight="1" x14ac:dyDescent="0.3">
      <c r="A28" s="31">
        <f t="shared" si="3"/>
        <v>122</v>
      </c>
      <c r="B28" s="12"/>
      <c r="C28" s="13"/>
      <c r="D28" s="13"/>
      <c r="E28" s="14"/>
      <c r="F28" s="46"/>
      <c r="G28" s="43"/>
      <c r="H28" s="43"/>
      <c r="I28" s="43"/>
      <c r="J28" s="43"/>
      <c r="K28" s="43"/>
      <c r="L28" s="66"/>
      <c r="M28" s="86"/>
      <c r="N28" s="87"/>
      <c r="O28" s="69"/>
      <c r="P28" s="88"/>
      <c r="Q28" s="89"/>
      <c r="R28" s="82"/>
      <c r="S28" s="59">
        <f t="shared" si="1"/>
        <v>0</v>
      </c>
      <c r="T28" s="16">
        <f t="shared" si="2"/>
        <v>0</v>
      </c>
      <c r="U28" s="70"/>
      <c r="V28" s="70"/>
      <c r="W28" s="17">
        <f t="shared" si="4"/>
        <v>0</v>
      </c>
      <c r="X28" s="91"/>
      <c r="Y28" s="94">
        <f t="shared" si="0"/>
        <v>0</v>
      </c>
      <c r="Z28" s="73"/>
    </row>
    <row r="29" spans="1:26" s="2" customFormat="1" ht="30" customHeight="1" x14ac:dyDescent="0.3">
      <c r="A29" s="31">
        <f t="shared" si="3"/>
        <v>123</v>
      </c>
      <c r="B29" s="12"/>
      <c r="C29" s="13"/>
      <c r="D29" s="13"/>
      <c r="E29" s="14"/>
      <c r="F29" s="46"/>
      <c r="G29" s="43"/>
      <c r="H29" s="43"/>
      <c r="I29" s="43"/>
      <c r="J29" s="43"/>
      <c r="K29" s="43"/>
      <c r="L29" s="66"/>
      <c r="M29" s="86"/>
      <c r="N29" s="87"/>
      <c r="O29" s="69"/>
      <c r="P29" s="88"/>
      <c r="Q29" s="89"/>
      <c r="R29" s="82"/>
      <c r="S29" s="59">
        <f t="shared" si="1"/>
        <v>0</v>
      </c>
      <c r="T29" s="16">
        <f t="shared" si="2"/>
        <v>0</v>
      </c>
      <c r="U29" s="70"/>
      <c r="V29" s="70"/>
      <c r="W29" s="17">
        <f t="shared" si="4"/>
        <v>0</v>
      </c>
      <c r="X29" s="91"/>
      <c r="Y29" s="94">
        <f t="shared" si="0"/>
        <v>0</v>
      </c>
      <c r="Z29" s="73"/>
    </row>
    <row r="30" spans="1:26" s="2" customFormat="1" ht="30" customHeight="1" x14ac:dyDescent="0.3">
      <c r="A30" s="31">
        <f t="shared" si="3"/>
        <v>124</v>
      </c>
      <c r="B30" s="12"/>
      <c r="C30" s="13"/>
      <c r="D30" s="13"/>
      <c r="E30" s="14"/>
      <c r="F30" s="46"/>
      <c r="G30" s="43"/>
      <c r="H30" s="43"/>
      <c r="I30" s="43"/>
      <c r="J30" s="43"/>
      <c r="K30" s="43"/>
      <c r="L30" s="66"/>
      <c r="M30" s="86"/>
      <c r="N30" s="87"/>
      <c r="O30" s="69"/>
      <c r="P30" s="88"/>
      <c r="Q30" s="89"/>
      <c r="R30" s="82"/>
      <c r="S30" s="59">
        <f t="shared" si="1"/>
        <v>0</v>
      </c>
      <c r="T30" s="16">
        <f t="shared" si="2"/>
        <v>0</v>
      </c>
      <c r="U30" s="70"/>
      <c r="V30" s="70"/>
      <c r="W30" s="17">
        <f t="shared" si="4"/>
        <v>0</v>
      </c>
      <c r="X30" s="91"/>
      <c r="Y30" s="94">
        <f t="shared" si="0"/>
        <v>0</v>
      </c>
      <c r="Z30" s="73"/>
    </row>
    <row r="31" spans="1:26" s="2" customFormat="1" ht="30" customHeight="1" x14ac:dyDescent="0.3">
      <c r="A31" s="31">
        <f t="shared" si="3"/>
        <v>125</v>
      </c>
      <c r="B31" s="12"/>
      <c r="C31" s="13"/>
      <c r="D31" s="13"/>
      <c r="E31" s="14"/>
      <c r="F31" s="46"/>
      <c r="G31" s="43"/>
      <c r="H31" s="43"/>
      <c r="I31" s="43"/>
      <c r="J31" s="43"/>
      <c r="K31" s="43"/>
      <c r="L31" s="66"/>
      <c r="M31" s="86"/>
      <c r="N31" s="87"/>
      <c r="O31" s="69"/>
      <c r="P31" s="88"/>
      <c r="Q31" s="89"/>
      <c r="R31" s="82"/>
      <c r="S31" s="59">
        <f t="shared" si="1"/>
        <v>0</v>
      </c>
      <c r="T31" s="16">
        <f t="shared" si="2"/>
        <v>0</v>
      </c>
      <c r="U31" s="70"/>
      <c r="V31" s="70"/>
      <c r="W31" s="17">
        <f t="shared" si="4"/>
        <v>0</v>
      </c>
      <c r="X31" s="91"/>
      <c r="Y31" s="94">
        <f t="shared" si="0"/>
        <v>0</v>
      </c>
      <c r="Z31" s="73"/>
    </row>
    <row r="32" spans="1:26" s="2" customFormat="1" ht="30" customHeight="1" x14ac:dyDescent="0.3">
      <c r="A32" s="31">
        <f t="shared" si="3"/>
        <v>126</v>
      </c>
      <c r="B32" s="12"/>
      <c r="C32" s="13"/>
      <c r="D32" s="13"/>
      <c r="E32" s="14"/>
      <c r="F32" s="46"/>
      <c r="G32" s="43"/>
      <c r="H32" s="43"/>
      <c r="I32" s="43"/>
      <c r="J32" s="43"/>
      <c r="K32" s="43"/>
      <c r="L32" s="66"/>
      <c r="M32" s="86"/>
      <c r="N32" s="87"/>
      <c r="O32" s="69"/>
      <c r="P32" s="88"/>
      <c r="Q32" s="89"/>
      <c r="R32" s="82"/>
      <c r="S32" s="59">
        <f t="shared" si="1"/>
        <v>0</v>
      </c>
      <c r="T32" s="16">
        <f t="shared" si="2"/>
        <v>0</v>
      </c>
      <c r="U32" s="70"/>
      <c r="V32" s="70"/>
      <c r="W32" s="17">
        <f t="shared" si="4"/>
        <v>0</v>
      </c>
      <c r="X32" s="91"/>
      <c r="Y32" s="94">
        <f t="shared" si="0"/>
        <v>0</v>
      </c>
      <c r="Z32" s="73"/>
    </row>
    <row r="33" spans="1:26" s="2" customFormat="1" ht="30" customHeight="1" x14ac:dyDescent="0.3">
      <c r="A33" s="31">
        <f t="shared" si="3"/>
        <v>127</v>
      </c>
      <c r="B33" s="12"/>
      <c r="C33" s="13"/>
      <c r="D33" s="13"/>
      <c r="E33" s="14"/>
      <c r="F33" s="46"/>
      <c r="G33" s="43"/>
      <c r="H33" s="43"/>
      <c r="I33" s="43"/>
      <c r="J33" s="43"/>
      <c r="K33" s="43"/>
      <c r="L33" s="66"/>
      <c r="M33" s="86"/>
      <c r="N33" s="87"/>
      <c r="O33" s="69"/>
      <c r="P33" s="88"/>
      <c r="Q33" s="89"/>
      <c r="R33" s="82"/>
      <c r="S33" s="59">
        <f t="shared" si="1"/>
        <v>0</v>
      </c>
      <c r="T33" s="16">
        <f t="shared" si="2"/>
        <v>0</v>
      </c>
      <c r="U33" s="70"/>
      <c r="V33" s="70"/>
      <c r="W33" s="17">
        <f t="shared" si="4"/>
        <v>0</v>
      </c>
      <c r="X33" s="91"/>
      <c r="Y33" s="94">
        <f t="shared" si="0"/>
        <v>0</v>
      </c>
      <c r="Z33" s="73"/>
    </row>
    <row r="34" spans="1:26" s="2" customFormat="1" ht="30" customHeight="1" x14ac:dyDescent="0.3">
      <c r="A34" s="31">
        <f t="shared" si="3"/>
        <v>128</v>
      </c>
      <c r="B34" s="12"/>
      <c r="C34" s="13"/>
      <c r="D34" s="13"/>
      <c r="E34" s="14"/>
      <c r="F34" s="46"/>
      <c r="G34" s="43"/>
      <c r="H34" s="43"/>
      <c r="I34" s="43"/>
      <c r="J34" s="43"/>
      <c r="K34" s="43"/>
      <c r="L34" s="66"/>
      <c r="M34" s="86"/>
      <c r="N34" s="87"/>
      <c r="O34" s="69"/>
      <c r="P34" s="88"/>
      <c r="Q34" s="89"/>
      <c r="R34" s="82"/>
      <c r="S34" s="59">
        <f t="shared" si="1"/>
        <v>0</v>
      </c>
      <c r="T34" s="16">
        <f t="shared" si="2"/>
        <v>0</v>
      </c>
      <c r="U34" s="70"/>
      <c r="V34" s="70"/>
      <c r="W34" s="17">
        <f t="shared" si="4"/>
        <v>0</v>
      </c>
      <c r="X34" s="91"/>
      <c r="Y34" s="94">
        <f t="shared" si="0"/>
        <v>0</v>
      </c>
      <c r="Z34" s="73"/>
    </row>
    <row r="35" spans="1:26" s="2" customFormat="1" ht="30" customHeight="1" x14ac:dyDescent="0.3">
      <c r="A35" s="31">
        <f t="shared" si="3"/>
        <v>129</v>
      </c>
      <c r="B35" s="12"/>
      <c r="C35" s="13"/>
      <c r="D35" s="13"/>
      <c r="E35" s="14"/>
      <c r="F35" s="46"/>
      <c r="G35" s="43"/>
      <c r="H35" s="43"/>
      <c r="I35" s="43"/>
      <c r="J35" s="43"/>
      <c r="K35" s="43"/>
      <c r="L35" s="66"/>
      <c r="M35" s="86"/>
      <c r="N35" s="87"/>
      <c r="O35" s="69"/>
      <c r="P35" s="88"/>
      <c r="Q35" s="89"/>
      <c r="R35" s="82"/>
      <c r="S35" s="59">
        <f t="shared" si="1"/>
        <v>0</v>
      </c>
      <c r="T35" s="16">
        <f t="shared" si="2"/>
        <v>0</v>
      </c>
      <c r="U35" s="70"/>
      <c r="V35" s="70"/>
      <c r="W35" s="17">
        <f t="shared" si="4"/>
        <v>0</v>
      </c>
      <c r="X35" s="91"/>
      <c r="Y35" s="94">
        <f t="shared" si="0"/>
        <v>0</v>
      </c>
      <c r="Z35" s="73"/>
    </row>
    <row r="36" spans="1:26" s="2" customFormat="1" ht="30" customHeight="1" x14ac:dyDescent="0.3">
      <c r="A36" s="31">
        <f t="shared" si="3"/>
        <v>130</v>
      </c>
      <c r="B36" s="12"/>
      <c r="C36" s="13"/>
      <c r="D36" s="13"/>
      <c r="E36" s="14"/>
      <c r="F36" s="46"/>
      <c r="G36" s="43"/>
      <c r="H36" s="43"/>
      <c r="I36" s="43"/>
      <c r="J36" s="43"/>
      <c r="K36" s="43"/>
      <c r="L36" s="66"/>
      <c r="M36" s="86"/>
      <c r="N36" s="87"/>
      <c r="O36" s="69"/>
      <c r="P36" s="88"/>
      <c r="Q36" s="89"/>
      <c r="R36" s="82"/>
      <c r="S36" s="59">
        <f t="shared" si="1"/>
        <v>0</v>
      </c>
      <c r="T36" s="16">
        <f t="shared" si="2"/>
        <v>0</v>
      </c>
      <c r="U36" s="70"/>
      <c r="V36" s="70"/>
      <c r="W36" s="17">
        <f t="shared" si="4"/>
        <v>0</v>
      </c>
      <c r="X36" s="91"/>
      <c r="Y36" s="94">
        <f t="shared" si="0"/>
        <v>0</v>
      </c>
      <c r="Z36" s="73"/>
    </row>
    <row r="37" spans="1:26" s="2" customFormat="1" ht="30" customHeight="1" x14ac:dyDescent="0.3">
      <c r="A37" s="31">
        <f t="shared" si="3"/>
        <v>131</v>
      </c>
      <c r="B37" s="12"/>
      <c r="C37" s="13"/>
      <c r="D37" s="13"/>
      <c r="E37" s="14"/>
      <c r="F37" s="46"/>
      <c r="G37" s="43"/>
      <c r="H37" s="43"/>
      <c r="I37" s="43"/>
      <c r="J37" s="43"/>
      <c r="K37" s="43"/>
      <c r="L37" s="66"/>
      <c r="M37" s="86"/>
      <c r="N37" s="87"/>
      <c r="O37" s="69"/>
      <c r="P37" s="88"/>
      <c r="Q37" s="89"/>
      <c r="R37" s="82"/>
      <c r="S37" s="59">
        <f t="shared" si="1"/>
        <v>0</v>
      </c>
      <c r="T37" s="16">
        <f t="shared" si="2"/>
        <v>0</v>
      </c>
      <c r="U37" s="70"/>
      <c r="V37" s="70"/>
      <c r="W37" s="17">
        <f t="shared" si="4"/>
        <v>0</v>
      </c>
      <c r="X37" s="91"/>
      <c r="Y37" s="94">
        <f t="shared" si="0"/>
        <v>0</v>
      </c>
      <c r="Z37" s="73"/>
    </row>
    <row r="38" spans="1:26" s="2" customFormat="1" ht="30" customHeight="1" x14ac:dyDescent="0.3">
      <c r="A38" s="31">
        <f t="shared" si="3"/>
        <v>132</v>
      </c>
      <c r="B38" s="12"/>
      <c r="C38" s="13"/>
      <c r="D38" s="13"/>
      <c r="E38" s="14"/>
      <c r="F38" s="46"/>
      <c r="G38" s="43"/>
      <c r="H38" s="43"/>
      <c r="I38" s="43"/>
      <c r="J38" s="43"/>
      <c r="K38" s="43"/>
      <c r="L38" s="66"/>
      <c r="M38" s="86"/>
      <c r="N38" s="87"/>
      <c r="O38" s="69"/>
      <c r="P38" s="88"/>
      <c r="Q38" s="89"/>
      <c r="R38" s="82"/>
      <c r="S38" s="59">
        <f t="shared" si="1"/>
        <v>0</v>
      </c>
      <c r="T38" s="16">
        <f t="shared" si="2"/>
        <v>0</v>
      </c>
      <c r="U38" s="70"/>
      <c r="V38" s="70"/>
      <c r="W38" s="17">
        <f t="shared" si="4"/>
        <v>0</v>
      </c>
      <c r="X38" s="91"/>
      <c r="Y38" s="94">
        <f t="shared" si="0"/>
        <v>0</v>
      </c>
      <c r="Z38" s="73"/>
    </row>
    <row r="39" spans="1:26" s="2" customFormat="1" ht="30" customHeight="1" x14ac:dyDescent="0.3">
      <c r="A39" s="31">
        <f t="shared" si="3"/>
        <v>133</v>
      </c>
      <c r="B39" s="12"/>
      <c r="C39" s="13"/>
      <c r="D39" s="13"/>
      <c r="E39" s="14"/>
      <c r="F39" s="46"/>
      <c r="G39" s="43"/>
      <c r="H39" s="43"/>
      <c r="I39" s="43"/>
      <c r="J39" s="43"/>
      <c r="K39" s="43"/>
      <c r="L39" s="66"/>
      <c r="M39" s="86"/>
      <c r="N39" s="87"/>
      <c r="O39" s="69"/>
      <c r="P39" s="88"/>
      <c r="Q39" s="89"/>
      <c r="R39" s="82"/>
      <c r="S39" s="59">
        <f t="shared" si="1"/>
        <v>0</v>
      </c>
      <c r="T39" s="16">
        <f t="shared" si="2"/>
        <v>0</v>
      </c>
      <c r="U39" s="70"/>
      <c r="V39" s="70"/>
      <c r="W39" s="17">
        <f t="shared" si="4"/>
        <v>0</v>
      </c>
      <c r="X39" s="91"/>
      <c r="Y39" s="94">
        <f t="shared" si="0"/>
        <v>0</v>
      </c>
      <c r="Z39" s="73"/>
    </row>
    <row r="40" spans="1:26" s="2" customFormat="1" ht="30" customHeight="1" x14ac:dyDescent="0.3">
      <c r="A40" s="31">
        <f t="shared" si="3"/>
        <v>134</v>
      </c>
      <c r="B40" s="12"/>
      <c r="C40" s="13"/>
      <c r="D40" s="13"/>
      <c r="E40" s="14"/>
      <c r="F40" s="46"/>
      <c r="G40" s="43"/>
      <c r="H40" s="43"/>
      <c r="I40" s="43"/>
      <c r="J40" s="43"/>
      <c r="K40" s="43"/>
      <c r="L40" s="66"/>
      <c r="M40" s="86"/>
      <c r="N40" s="87"/>
      <c r="O40" s="69"/>
      <c r="P40" s="88"/>
      <c r="Q40" s="89"/>
      <c r="R40" s="82"/>
      <c r="S40" s="59">
        <f t="shared" si="1"/>
        <v>0</v>
      </c>
      <c r="T40" s="16">
        <f t="shared" si="2"/>
        <v>0</v>
      </c>
      <c r="U40" s="70"/>
      <c r="V40" s="70"/>
      <c r="W40" s="17">
        <f t="shared" si="4"/>
        <v>0</v>
      </c>
      <c r="X40" s="91"/>
      <c r="Y40" s="94">
        <f t="shared" si="0"/>
        <v>0</v>
      </c>
      <c r="Z40" s="73"/>
    </row>
    <row r="41" spans="1:26" s="2" customFormat="1" ht="30" customHeight="1" x14ac:dyDescent="0.3">
      <c r="A41" s="31">
        <f t="shared" si="3"/>
        <v>135</v>
      </c>
      <c r="B41" s="12"/>
      <c r="C41" s="13"/>
      <c r="D41" s="13"/>
      <c r="E41" s="14"/>
      <c r="F41" s="46"/>
      <c r="G41" s="43"/>
      <c r="H41" s="43"/>
      <c r="I41" s="43"/>
      <c r="J41" s="43"/>
      <c r="K41" s="43"/>
      <c r="L41" s="66"/>
      <c r="M41" s="86"/>
      <c r="N41" s="87"/>
      <c r="O41" s="69"/>
      <c r="P41" s="88"/>
      <c r="Q41" s="89"/>
      <c r="R41" s="82"/>
      <c r="S41" s="59">
        <f t="shared" si="1"/>
        <v>0</v>
      </c>
      <c r="T41" s="16">
        <f t="shared" si="2"/>
        <v>0</v>
      </c>
      <c r="U41" s="70"/>
      <c r="V41" s="70"/>
      <c r="W41" s="17">
        <f t="shared" si="4"/>
        <v>0</v>
      </c>
      <c r="X41" s="91"/>
      <c r="Y41" s="94">
        <f t="shared" si="0"/>
        <v>0</v>
      </c>
      <c r="Z41" s="73"/>
    </row>
    <row r="42" spans="1:26" s="2" customFormat="1" ht="30" customHeight="1" x14ac:dyDescent="0.3">
      <c r="A42" s="31">
        <f t="shared" si="3"/>
        <v>136</v>
      </c>
      <c r="B42" s="12"/>
      <c r="C42" s="13"/>
      <c r="D42" s="13"/>
      <c r="E42" s="14"/>
      <c r="F42" s="46"/>
      <c r="G42" s="43"/>
      <c r="H42" s="43"/>
      <c r="I42" s="43"/>
      <c r="J42" s="43"/>
      <c r="K42" s="43"/>
      <c r="L42" s="66"/>
      <c r="M42" s="86"/>
      <c r="N42" s="87"/>
      <c r="O42" s="69"/>
      <c r="P42" s="88"/>
      <c r="Q42" s="89"/>
      <c r="R42" s="82"/>
      <c r="S42" s="59">
        <f t="shared" si="1"/>
        <v>0</v>
      </c>
      <c r="T42" s="16">
        <f t="shared" si="2"/>
        <v>0</v>
      </c>
      <c r="U42" s="70"/>
      <c r="V42" s="70"/>
      <c r="W42" s="17">
        <f t="shared" si="4"/>
        <v>0</v>
      </c>
      <c r="X42" s="91"/>
      <c r="Y42" s="94">
        <f t="shared" si="0"/>
        <v>0</v>
      </c>
      <c r="Z42" s="73"/>
    </row>
    <row r="43" spans="1:26" s="2" customFormat="1" ht="30" customHeight="1" x14ac:dyDescent="0.3">
      <c r="A43" s="31">
        <f t="shared" si="3"/>
        <v>137</v>
      </c>
      <c r="B43" s="12"/>
      <c r="C43" s="13"/>
      <c r="D43" s="13"/>
      <c r="E43" s="14"/>
      <c r="F43" s="46"/>
      <c r="G43" s="43"/>
      <c r="H43" s="43"/>
      <c r="I43" s="43"/>
      <c r="J43" s="43"/>
      <c r="K43" s="43"/>
      <c r="L43" s="66"/>
      <c r="M43" s="86"/>
      <c r="N43" s="87"/>
      <c r="O43" s="69"/>
      <c r="P43" s="88"/>
      <c r="Q43" s="89"/>
      <c r="R43" s="82"/>
      <c r="S43" s="59">
        <f t="shared" si="1"/>
        <v>0</v>
      </c>
      <c r="T43" s="16">
        <f t="shared" si="2"/>
        <v>0</v>
      </c>
      <c r="U43" s="70"/>
      <c r="V43" s="70"/>
      <c r="W43" s="17">
        <f t="shared" si="4"/>
        <v>0</v>
      </c>
      <c r="X43" s="91"/>
      <c r="Y43" s="94">
        <f t="shared" si="0"/>
        <v>0</v>
      </c>
      <c r="Z43" s="73"/>
    </row>
    <row r="44" spans="1:26" s="2" customFormat="1" ht="30" customHeight="1" x14ac:dyDescent="0.3">
      <c r="A44" s="31">
        <f t="shared" si="3"/>
        <v>138</v>
      </c>
      <c r="B44" s="12"/>
      <c r="C44" s="13"/>
      <c r="D44" s="13"/>
      <c r="E44" s="14"/>
      <c r="F44" s="46"/>
      <c r="G44" s="43"/>
      <c r="H44" s="43"/>
      <c r="I44" s="43"/>
      <c r="J44" s="43"/>
      <c r="K44" s="43"/>
      <c r="L44" s="66"/>
      <c r="M44" s="86"/>
      <c r="N44" s="87"/>
      <c r="O44" s="69"/>
      <c r="P44" s="88"/>
      <c r="Q44" s="89"/>
      <c r="R44" s="82"/>
      <c r="S44" s="59">
        <f t="shared" si="1"/>
        <v>0</v>
      </c>
      <c r="T44" s="16">
        <f t="shared" si="2"/>
        <v>0</v>
      </c>
      <c r="U44" s="70"/>
      <c r="V44" s="70"/>
      <c r="W44" s="17">
        <f t="shared" si="4"/>
        <v>0</v>
      </c>
      <c r="X44" s="91"/>
      <c r="Y44" s="94">
        <f t="shared" si="0"/>
        <v>0</v>
      </c>
      <c r="Z44" s="73"/>
    </row>
    <row r="45" spans="1:26" s="2" customFormat="1" ht="30" customHeight="1" x14ac:dyDescent="0.3">
      <c r="A45" s="31">
        <f t="shared" si="3"/>
        <v>139</v>
      </c>
      <c r="B45" s="12"/>
      <c r="C45" s="13"/>
      <c r="D45" s="13"/>
      <c r="E45" s="14"/>
      <c r="F45" s="46"/>
      <c r="G45" s="43"/>
      <c r="H45" s="43"/>
      <c r="I45" s="43"/>
      <c r="J45" s="43"/>
      <c r="K45" s="43"/>
      <c r="L45" s="66"/>
      <c r="M45" s="86"/>
      <c r="N45" s="87"/>
      <c r="O45" s="69"/>
      <c r="P45" s="88"/>
      <c r="Q45" s="89"/>
      <c r="R45" s="82"/>
      <c r="S45" s="59">
        <f t="shared" si="1"/>
        <v>0</v>
      </c>
      <c r="T45" s="16">
        <f t="shared" si="2"/>
        <v>0</v>
      </c>
      <c r="U45" s="70"/>
      <c r="V45" s="70"/>
      <c r="W45" s="17">
        <f t="shared" si="4"/>
        <v>0</v>
      </c>
      <c r="X45" s="91"/>
      <c r="Y45" s="94">
        <f t="shared" si="0"/>
        <v>0</v>
      </c>
      <c r="Z45" s="73"/>
    </row>
    <row r="46" spans="1:26" s="2" customFormat="1" ht="30" customHeight="1" x14ac:dyDescent="0.3">
      <c r="A46" s="31">
        <f t="shared" si="3"/>
        <v>140</v>
      </c>
      <c r="B46" s="12"/>
      <c r="C46" s="13"/>
      <c r="D46" s="13"/>
      <c r="E46" s="14"/>
      <c r="F46" s="46"/>
      <c r="G46" s="43"/>
      <c r="H46" s="43"/>
      <c r="I46" s="43"/>
      <c r="J46" s="43"/>
      <c r="K46" s="43"/>
      <c r="L46" s="66"/>
      <c r="M46" s="86"/>
      <c r="N46" s="87"/>
      <c r="O46" s="69"/>
      <c r="P46" s="88"/>
      <c r="Q46" s="89"/>
      <c r="R46" s="82"/>
      <c r="S46" s="59">
        <f t="shared" si="1"/>
        <v>0</v>
      </c>
      <c r="T46" s="16">
        <f t="shared" si="2"/>
        <v>0</v>
      </c>
      <c r="U46" s="70"/>
      <c r="V46" s="70"/>
      <c r="W46" s="17">
        <f t="shared" si="4"/>
        <v>0</v>
      </c>
      <c r="X46" s="91"/>
      <c r="Y46" s="94">
        <f t="shared" si="0"/>
        <v>0</v>
      </c>
      <c r="Z46" s="73"/>
    </row>
    <row r="47" spans="1:26" s="2" customFormat="1" ht="30" customHeight="1" x14ac:dyDescent="0.3">
      <c r="A47" s="31">
        <f t="shared" si="3"/>
        <v>141</v>
      </c>
      <c r="B47" s="12"/>
      <c r="C47" s="13"/>
      <c r="D47" s="13"/>
      <c r="E47" s="14"/>
      <c r="F47" s="46"/>
      <c r="G47" s="43"/>
      <c r="H47" s="43"/>
      <c r="I47" s="43"/>
      <c r="J47" s="43"/>
      <c r="K47" s="43"/>
      <c r="L47" s="66"/>
      <c r="M47" s="86"/>
      <c r="N47" s="87"/>
      <c r="O47" s="69"/>
      <c r="P47" s="88"/>
      <c r="Q47" s="89"/>
      <c r="R47" s="82"/>
      <c r="S47" s="59">
        <f t="shared" si="1"/>
        <v>0</v>
      </c>
      <c r="T47" s="16">
        <f t="shared" si="2"/>
        <v>0</v>
      </c>
      <c r="U47" s="70"/>
      <c r="V47" s="70"/>
      <c r="W47" s="17">
        <f t="shared" si="4"/>
        <v>0</v>
      </c>
      <c r="X47" s="91"/>
      <c r="Y47" s="94">
        <f t="shared" si="0"/>
        <v>0</v>
      </c>
      <c r="Z47" s="73"/>
    </row>
    <row r="48" spans="1:26" s="2" customFormat="1" ht="30" customHeight="1" x14ac:dyDescent="0.3">
      <c r="A48" s="31">
        <f t="shared" si="3"/>
        <v>142</v>
      </c>
      <c r="B48" s="12"/>
      <c r="C48" s="13"/>
      <c r="D48" s="13"/>
      <c r="E48" s="14"/>
      <c r="F48" s="46"/>
      <c r="G48" s="43"/>
      <c r="H48" s="43"/>
      <c r="I48" s="43"/>
      <c r="J48" s="43"/>
      <c r="K48" s="43"/>
      <c r="L48" s="66"/>
      <c r="M48" s="86"/>
      <c r="N48" s="87"/>
      <c r="O48" s="69"/>
      <c r="P48" s="88"/>
      <c r="Q48" s="89"/>
      <c r="R48" s="82"/>
      <c r="S48" s="59">
        <f t="shared" si="1"/>
        <v>0</v>
      </c>
      <c r="T48" s="16">
        <f t="shared" si="2"/>
        <v>0</v>
      </c>
      <c r="U48" s="70"/>
      <c r="V48" s="70"/>
      <c r="W48" s="17">
        <f t="shared" si="4"/>
        <v>0</v>
      </c>
      <c r="X48" s="91"/>
      <c r="Y48" s="94">
        <f t="shared" si="0"/>
        <v>0</v>
      </c>
      <c r="Z48" s="73"/>
    </row>
    <row r="49" spans="1:26" s="2" customFormat="1" ht="30" customHeight="1" x14ac:dyDescent="0.3">
      <c r="A49" s="31">
        <f t="shared" si="3"/>
        <v>143</v>
      </c>
      <c r="B49" s="12"/>
      <c r="C49" s="13"/>
      <c r="D49" s="13"/>
      <c r="E49" s="14"/>
      <c r="F49" s="46"/>
      <c r="G49" s="43"/>
      <c r="H49" s="43"/>
      <c r="I49" s="43"/>
      <c r="J49" s="43"/>
      <c r="K49" s="43"/>
      <c r="L49" s="66"/>
      <c r="M49" s="86"/>
      <c r="N49" s="87"/>
      <c r="O49" s="69"/>
      <c r="P49" s="88"/>
      <c r="Q49" s="89"/>
      <c r="R49" s="82"/>
      <c r="S49" s="59">
        <f t="shared" si="1"/>
        <v>0</v>
      </c>
      <c r="T49" s="16">
        <f t="shared" si="2"/>
        <v>0</v>
      </c>
      <c r="U49" s="70"/>
      <c r="V49" s="70"/>
      <c r="W49" s="17">
        <f t="shared" si="4"/>
        <v>0</v>
      </c>
      <c r="X49" s="91"/>
      <c r="Y49" s="94">
        <f t="shared" si="0"/>
        <v>0</v>
      </c>
      <c r="Z49" s="73"/>
    </row>
    <row r="50" spans="1:26" s="2" customFormat="1" ht="30" customHeight="1" x14ac:dyDescent="0.3">
      <c r="A50" s="31">
        <f t="shared" si="3"/>
        <v>144</v>
      </c>
      <c r="B50" s="12"/>
      <c r="C50" s="13"/>
      <c r="D50" s="13"/>
      <c r="E50" s="14"/>
      <c r="F50" s="46"/>
      <c r="G50" s="43"/>
      <c r="H50" s="43"/>
      <c r="I50" s="43"/>
      <c r="J50" s="43"/>
      <c r="K50" s="43"/>
      <c r="L50" s="66"/>
      <c r="M50" s="86"/>
      <c r="N50" s="87"/>
      <c r="O50" s="69"/>
      <c r="P50" s="88"/>
      <c r="Q50" s="89"/>
      <c r="R50" s="82"/>
      <c r="S50" s="59">
        <f t="shared" si="1"/>
        <v>0</v>
      </c>
      <c r="T50" s="16">
        <f t="shared" si="2"/>
        <v>0</v>
      </c>
      <c r="U50" s="70"/>
      <c r="V50" s="70"/>
      <c r="W50" s="17">
        <f t="shared" si="4"/>
        <v>0</v>
      </c>
      <c r="X50" s="91"/>
      <c r="Y50" s="94">
        <f t="shared" si="0"/>
        <v>0</v>
      </c>
      <c r="Z50" s="73"/>
    </row>
    <row r="51" spans="1:26" s="2" customFormat="1" ht="30" customHeight="1" x14ac:dyDescent="0.3">
      <c r="A51" s="31">
        <f t="shared" si="3"/>
        <v>145</v>
      </c>
      <c r="B51" s="12"/>
      <c r="C51" s="13"/>
      <c r="D51" s="13"/>
      <c r="E51" s="14"/>
      <c r="F51" s="46"/>
      <c r="G51" s="43"/>
      <c r="H51" s="43"/>
      <c r="I51" s="43"/>
      <c r="J51" s="43"/>
      <c r="K51" s="43"/>
      <c r="L51" s="66"/>
      <c r="M51" s="86"/>
      <c r="N51" s="87"/>
      <c r="O51" s="69"/>
      <c r="P51" s="88"/>
      <c r="Q51" s="89"/>
      <c r="R51" s="82"/>
      <c r="S51" s="59">
        <f t="shared" si="1"/>
        <v>0</v>
      </c>
      <c r="T51" s="16">
        <f t="shared" si="2"/>
        <v>0</v>
      </c>
      <c r="U51" s="70"/>
      <c r="V51" s="70"/>
      <c r="W51" s="17">
        <f t="shared" si="4"/>
        <v>0</v>
      </c>
      <c r="X51" s="91"/>
      <c r="Y51" s="94">
        <f t="shared" si="0"/>
        <v>0</v>
      </c>
      <c r="Z51" s="73"/>
    </row>
    <row r="52" spans="1:26" s="2" customFormat="1" ht="30" customHeight="1" x14ac:dyDescent="0.3">
      <c r="A52" s="31">
        <f t="shared" si="3"/>
        <v>146</v>
      </c>
      <c r="B52" s="12"/>
      <c r="C52" s="13"/>
      <c r="D52" s="13"/>
      <c r="E52" s="14"/>
      <c r="F52" s="46"/>
      <c r="G52" s="43"/>
      <c r="H52" s="43"/>
      <c r="I52" s="43"/>
      <c r="J52" s="43"/>
      <c r="K52" s="43"/>
      <c r="L52" s="66"/>
      <c r="M52" s="86"/>
      <c r="N52" s="87"/>
      <c r="O52" s="69"/>
      <c r="P52" s="88"/>
      <c r="Q52" s="89"/>
      <c r="R52" s="82"/>
      <c r="S52" s="59">
        <f t="shared" si="1"/>
        <v>0</v>
      </c>
      <c r="T52" s="16">
        <f t="shared" si="2"/>
        <v>0</v>
      </c>
      <c r="U52" s="70"/>
      <c r="V52" s="70"/>
      <c r="W52" s="17">
        <f t="shared" si="4"/>
        <v>0</v>
      </c>
      <c r="X52" s="91"/>
      <c r="Y52" s="94">
        <f t="shared" si="0"/>
        <v>0</v>
      </c>
      <c r="Z52" s="73"/>
    </row>
    <row r="53" spans="1:26" s="2" customFormat="1" ht="30" customHeight="1" x14ac:dyDescent="0.3">
      <c r="A53" s="31">
        <f t="shared" si="3"/>
        <v>147</v>
      </c>
      <c r="B53" s="12"/>
      <c r="C53" s="13"/>
      <c r="D53" s="13"/>
      <c r="E53" s="14"/>
      <c r="F53" s="46"/>
      <c r="G53" s="43"/>
      <c r="H53" s="43"/>
      <c r="I53" s="43"/>
      <c r="J53" s="43"/>
      <c r="K53" s="43"/>
      <c r="L53" s="66"/>
      <c r="M53" s="86"/>
      <c r="N53" s="87"/>
      <c r="O53" s="69"/>
      <c r="P53" s="88"/>
      <c r="Q53" s="89"/>
      <c r="R53" s="82"/>
      <c r="S53" s="59">
        <f t="shared" si="1"/>
        <v>0</v>
      </c>
      <c r="T53" s="16">
        <f t="shared" si="2"/>
        <v>0</v>
      </c>
      <c r="U53" s="70"/>
      <c r="V53" s="70"/>
      <c r="W53" s="17">
        <f t="shared" si="4"/>
        <v>0</v>
      </c>
      <c r="X53" s="91"/>
      <c r="Y53" s="94">
        <f t="shared" si="0"/>
        <v>0</v>
      </c>
      <c r="Z53" s="73"/>
    </row>
    <row r="54" spans="1:26" s="2" customFormat="1" ht="30" customHeight="1" x14ac:dyDescent="0.3">
      <c r="A54" s="31">
        <f t="shared" si="3"/>
        <v>148</v>
      </c>
      <c r="B54" s="12"/>
      <c r="C54" s="13"/>
      <c r="D54" s="13"/>
      <c r="E54" s="14"/>
      <c r="F54" s="46"/>
      <c r="G54" s="43"/>
      <c r="H54" s="43"/>
      <c r="I54" s="43"/>
      <c r="J54" s="43"/>
      <c r="K54" s="43"/>
      <c r="L54" s="66"/>
      <c r="M54" s="86"/>
      <c r="N54" s="87"/>
      <c r="O54" s="69"/>
      <c r="P54" s="88"/>
      <c r="Q54" s="89"/>
      <c r="R54" s="82"/>
      <c r="S54" s="59">
        <f t="shared" si="1"/>
        <v>0</v>
      </c>
      <c r="T54" s="16">
        <f t="shared" si="2"/>
        <v>0</v>
      </c>
      <c r="U54" s="70"/>
      <c r="V54" s="70"/>
      <c r="W54" s="17">
        <f t="shared" si="4"/>
        <v>0</v>
      </c>
      <c r="X54" s="91"/>
      <c r="Y54" s="94">
        <f t="shared" si="0"/>
        <v>0</v>
      </c>
      <c r="Z54" s="73"/>
    </row>
    <row r="55" spans="1:26" s="2" customFormat="1" ht="30" customHeight="1" x14ac:dyDescent="0.3">
      <c r="A55" s="31">
        <f t="shared" si="3"/>
        <v>149</v>
      </c>
      <c r="B55" s="12"/>
      <c r="C55" s="13"/>
      <c r="D55" s="13"/>
      <c r="E55" s="14"/>
      <c r="F55" s="46"/>
      <c r="G55" s="43"/>
      <c r="H55" s="43"/>
      <c r="I55" s="43"/>
      <c r="J55" s="43"/>
      <c r="K55" s="43"/>
      <c r="L55" s="66"/>
      <c r="M55" s="86"/>
      <c r="N55" s="87"/>
      <c r="O55" s="69"/>
      <c r="P55" s="88"/>
      <c r="Q55" s="89"/>
      <c r="R55" s="82"/>
      <c r="S55" s="59">
        <f t="shared" si="1"/>
        <v>0</v>
      </c>
      <c r="T55" s="16">
        <f t="shared" si="2"/>
        <v>0</v>
      </c>
      <c r="U55" s="70"/>
      <c r="V55" s="70"/>
      <c r="W55" s="17">
        <f t="shared" si="4"/>
        <v>0</v>
      </c>
      <c r="X55" s="91"/>
      <c r="Y55" s="94">
        <f t="shared" si="0"/>
        <v>0</v>
      </c>
      <c r="Z55" s="73"/>
    </row>
    <row r="56" spans="1:26" s="2" customFormat="1" ht="30" customHeight="1" thickBot="1" x14ac:dyDescent="0.35">
      <c r="A56" s="32">
        <f>SUM(A55+1)</f>
        <v>150</v>
      </c>
      <c r="B56" s="33"/>
      <c r="C56" s="34"/>
      <c r="D56" s="34"/>
      <c r="E56" s="35"/>
      <c r="F56" s="49"/>
      <c r="G56" s="44"/>
      <c r="H56" s="44"/>
      <c r="I56" s="44"/>
      <c r="J56" s="44"/>
      <c r="K56" s="44"/>
      <c r="L56" s="67"/>
      <c r="M56" s="92"/>
      <c r="N56" s="93"/>
      <c r="O56" s="75"/>
      <c r="P56" s="88"/>
      <c r="Q56" s="89"/>
      <c r="R56" s="82"/>
      <c r="S56" s="60">
        <f t="shared" si="1"/>
        <v>0</v>
      </c>
      <c r="T56" s="18">
        <f t="shared" si="2"/>
        <v>0</v>
      </c>
      <c r="U56" s="71"/>
      <c r="V56" s="71"/>
      <c r="W56" s="19">
        <f t="shared" si="4"/>
        <v>0</v>
      </c>
      <c r="X56" s="72"/>
      <c r="Y56" s="94">
        <f t="shared" si="0"/>
        <v>0</v>
      </c>
      <c r="Z56" s="74"/>
    </row>
    <row r="57" spans="1:26" s="4" customFormat="1" ht="30" customHeight="1" thickBot="1" x14ac:dyDescent="0.3">
      <c r="A57" s="36" t="s">
        <v>19</v>
      </c>
      <c r="B57" s="15"/>
      <c r="C57" s="15"/>
      <c r="D57" s="15"/>
      <c r="E57" s="37"/>
      <c r="F57" s="41"/>
      <c r="G57" s="41"/>
      <c r="H57" s="41"/>
      <c r="I57" s="41"/>
      <c r="J57" s="41"/>
      <c r="K57" s="41"/>
      <c r="L57" s="42"/>
      <c r="M57" s="76">
        <f t="shared" ref="M57:O57" si="5">SUM(M7:M56)</f>
        <v>0</v>
      </c>
      <c r="N57" s="77">
        <f t="shared" si="5"/>
        <v>0</v>
      </c>
      <c r="O57" s="78">
        <f t="shared" si="5"/>
        <v>0</v>
      </c>
      <c r="P57" s="76">
        <f t="shared" ref="P57" si="6">SUM(P7:P56)</f>
        <v>0</v>
      </c>
      <c r="Q57" s="77">
        <f t="shared" ref="Q57" si="7">SUM(Q7:Q56)</f>
        <v>0</v>
      </c>
      <c r="R57" s="78">
        <f t="shared" ref="R57" si="8">SUM(R7:R56)</f>
        <v>0</v>
      </c>
      <c r="S57" s="28"/>
      <c r="T57" s="29">
        <f>SUM(T7:T56)</f>
        <v>0</v>
      </c>
      <c r="U57" s="29">
        <f>SUM(U7:U56)</f>
        <v>0</v>
      </c>
      <c r="V57" s="29">
        <f>SUM(V7:V56)</f>
        <v>0</v>
      </c>
      <c r="W57" s="29">
        <f>SUM(W7:W56)</f>
        <v>0</v>
      </c>
      <c r="X57" s="29">
        <f t="shared" ref="X57:Y57" si="9">SUM(X7:X56)</f>
        <v>0</v>
      </c>
      <c r="Y57" s="29">
        <f t="shared" si="9"/>
        <v>0</v>
      </c>
      <c r="Z57" s="61"/>
    </row>
    <row r="58" spans="1:26" ht="32.1" customHeight="1" x14ac:dyDescent="0.25"/>
  </sheetData>
  <sheetProtection password="DEBF" sheet="1" selectLockedCells="1"/>
  <mergeCells count="3">
    <mergeCell ref="M4:O4"/>
    <mergeCell ref="P4:R4"/>
    <mergeCell ref="F5:L5"/>
  </mergeCells>
  <dataValidations count="1">
    <dataValidation type="list" allowBlank="1" showInputMessage="1" showErrorMessage="1" sqref="F7:L56 Z7:Z56">
      <formula1>"X"</formula1>
    </dataValidation>
  </dataValidations>
  <pageMargins left="0.23622047244094491" right="0.23622047244094491" top="0.74803149606299213" bottom="0.74803149606299213" header="0.31496062992125984" footer="0.31496062992125984"/>
  <pageSetup paperSize="9" scale="27" orientation="landscape" r:id="rId1"/>
  <ignoredErrors>
    <ignoredError sqref="Y7:Y56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58"/>
  <sheetViews>
    <sheetView zoomScale="75" zoomScaleNormal="75" workbookViewId="0">
      <pane ySplit="6" topLeftCell="A7" activePane="bottomLeft" state="frozen"/>
      <selection activeCell="D7" sqref="D7"/>
      <selection pane="bottomLeft" activeCell="B7" sqref="B7"/>
    </sheetView>
  </sheetViews>
  <sheetFormatPr baseColWidth="10" defaultColWidth="11.42578125" defaultRowHeight="15" x14ac:dyDescent="0.25"/>
  <cols>
    <col min="1" max="1" width="15.7109375" style="1" customWidth="1"/>
    <col min="2" max="2" width="12.140625" style="1" customWidth="1"/>
    <col min="3" max="3" width="46.7109375" style="1" customWidth="1"/>
    <col min="4" max="4" width="55.85546875" style="1" customWidth="1"/>
    <col min="5" max="5" width="31.42578125" style="1" customWidth="1"/>
    <col min="6" max="12" width="16.28515625" style="1" customWidth="1"/>
    <col min="13" max="14" width="24.7109375" style="1" customWidth="1"/>
    <col min="15" max="15" width="22.7109375" style="1" customWidth="1"/>
    <col min="16" max="17" width="24.7109375" style="1" customWidth="1"/>
    <col min="18" max="18" width="22.7109375" style="1" customWidth="1"/>
    <col min="19" max="19" width="19.7109375" style="1" customWidth="1"/>
    <col min="20" max="20" width="28.85546875" style="1" customWidth="1"/>
    <col min="21" max="22" width="17.7109375" style="1" customWidth="1"/>
    <col min="23" max="23" width="36.85546875" style="1" customWidth="1"/>
    <col min="24" max="24" width="34.28515625" style="1" customWidth="1"/>
    <col min="25" max="25" width="33.5703125" style="1" customWidth="1"/>
    <col min="26" max="26" width="31.42578125" style="1" customWidth="1"/>
    <col min="27" max="16384" width="11.42578125" style="1"/>
  </cols>
  <sheetData>
    <row r="1" spans="1:28" s="3" customFormat="1" ht="18.75" x14ac:dyDescent="0.3">
      <c r="A1" s="10"/>
      <c r="B1" s="2"/>
    </row>
    <row r="2" spans="1:28" s="3" customFormat="1" ht="18.75" x14ac:dyDescent="0.3">
      <c r="A2" s="10" t="str">
        <f>('Blatt 1'!A2)</f>
        <v>Anlage zum Kita-Helfer:innen VN</v>
      </c>
      <c r="B2" s="2"/>
    </row>
    <row r="3" spans="1:28" s="5" customFormat="1" ht="19.5" thickBot="1" x14ac:dyDescent="0.35">
      <c r="A3" s="10" t="str">
        <f>('Blatt 1'!A3)</f>
        <v>Bescheid vom:</v>
      </c>
      <c r="B3" s="10"/>
      <c r="D3" s="11" t="str">
        <f>IF('Blatt 1'!D3&gt;1,'Blatt 1'!D3,"")</f>
        <v/>
      </c>
    </row>
    <row r="4" spans="1:28" s="5" customFormat="1" ht="60" customHeight="1" thickBot="1" x14ac:dyDescent="0.3">
      <c r="F4" s="47"/>
      <c r="G4" s="47"/>
      <c r="H4" s="47"/>
      <c r="I4" s="47"/>
      <c r="J4" s="47"/>
      <c r="K4" s="47"/>
      <c r="L4" s="47"/>
      <c r="M4" s="95" t="str">
        <f>('Blatt 1'!M4:O4)</f>
        <v xml:space="preserve">Zusätzliche oder bereits aus den Zuschussprogrammen 
(seit 2020) geförderte Kita-Helfer:innen </v>
      </c>
      <c r="N4" s="96"/>
      <c r="O4" s="97"/>
      <c r="P4" s="98" t="str">
        <f>('Blatt 1'!P4:R4)</f>
        <v xml:space="preserve">
Aufstockung von Stunden bei vorhandenem Personal    
</v>
      </c>
      <c r="Q4" s="99"/>
      <c r="R4" s="100"/>
      <c r="S4" s="6"/>
      <c r="T4" s="7"/>
    </row>
    <row r="5" spans="1:28" s="5" customFormat="1" ht="168" customHeight="1" thickBot="1" x14ac:dyDescent="0.3">
      <c r="A5" s="38" t="str">
        <f>('Blatt 1'!A5)</f>
        <v>lfd. Nr.</v>
      </c>
      <c r="B5" s="21" t="str">
        <f>('Blatt 1'!B5)</f>
        <v>JA-Nr.</v>
      </c>
      <c r="C5" s="21" t="str">
        <f>('Blatt 1'!C5)</f>
        <v>Name 
Träger</v>
      </c>
      <c r="D5" s="21" t="str">
        <f>('Blatt 1'!D5)</f>
        <v>Name 
Kindertageseinrichtung</v>
      </c>
      <c r="E5" s="22" t="str">
        <f>('Blatt 1'!E5)</f>
        <v>Aktenzeichen
LJA 
(50-0303-XXXXXXX-XXX BL AH 2024 1. HJ)</v>
      </c>
      <c r="F5" s="101" t="str">
        <f>('Blatt 1'!F5:L5)</f>
        <v>Beschäftigungmonate bei zusätzlicher oder bereits aus dem Zuschussprogramm geförderter Kita-Helfer:innen und/oder Aufstockung von Stunden bei vorhandem Personal                                                                                                      "X" -&gt; bei Erfüllen der Vorraussetzung, sonst bitte frei lassen</v>
      </c>
      <c r="G5" s="102"/>
      <c r="H5" s="102"/>
      <c r="I5" s="102"/>
      <c r="J5" s="102"/>
      <c r="K5" s="102"/>
      <c r="L5" s="103"/>
      <c r="M5" s="38" t="str">
        <f>('Blatt 1'!M5)</f>
        <v>Anzahl der Personen</v>
      </c>
      <c r="N5" s="21" t="str">
        <f>('Blatt 1'!N5)</f>
        <v>Gesamtzahl der Stunden im Förderzeitraum</v>
      </c>
      <c r="O5" s="22" t="str">
        <f>('Blatt 1'!O5)</f>
        <v>Personal-
ausgaben im Förderzeitraum</v>
      </c>
      <c r="P5" s="79" t="str">
        <f>('Blatt 1'!P5)</f>
        <v>Anzahl der Personen</v>
      </c>
      <c r="Q5" s="80" t="str">
        <f>('Blatt 1'!Q5)</f>
        <v>Gesamtzahl der Stunden im Förderzeitraum</v>
      </c>
      <c r="R5" s="81" t="str">
        <f>('Blatt 1'!R5)</f>
        <v>Personal-
ausgaben im Förderzeitraum</v>
      </c>
      <c r="S5" s="20" t="str">
        <f>('Blatt 1'!S5)</f>
        <v>zuwendungs-fähige Monate</v>
      </c>
      <c r="T5" s="20" t="str">
        <f>('Blatt 1'!T5)</f>
        <v xml:space="preserve">zuwendungsfähige 
Gesamtausgaben
in €
</v>
      </c>
      <c r="U5" s="20" t="str">
        <f>('Blatt 1'!U5)</f>
        <v>abzügl. 
Leistungen 
Dritter 
in €</v>
      </c>
      <c r="V5" s="21" t="str">
        <f>('Blatt 1'!V5)</f>
        <v>abzügl.
weiterer
öffentl.
Mittel
in €</v>
      </c>
      <c r="W5" s="21" t="str">
        <f>('Blatt 1'!W5)</f>
        <v>max. Förderbetrag
gemäß Nr. 5.4.2.2</v>
      </c>
      <c r="X5" s="21" t="s">
        <v>34</v>
      </c>
      <c r="Y5" s="21" t="str">
        <f>('Blatt 1'!Y5)</f>
        <v xml:space="preserve">zu erstattende Mittel </v>
      </c>
      <c r="Z5" s="63" t="s">
        <v>35</v>
      </c>
      <c r="AA5" s="8"/>
      <c r="AB5" s="8"/>
    </row>
    <row r="6" spans="1:28" s="51" customFormat="1" ht="33.75" customHeight="1" thickBot="1" x14ac:dyDescent="0.3">
      <c r="A6" s="83"/>
      <c r="B6" s="84"/>
      <c r="C6" s="84"/>
      <c r="D6" s="84"/>
      <c r="E6" s="84"/>
      <c r="F6" s="45" t="s">
        <v>12</v>
      </c>
      <c r="G6" s="45" t="s">
        <v>13</v>
      </c>
      <c r="H6" s="45" t="s">
        <v>14</v>
      </c>
      <c r="I6" s="45" t="s">
        <v>15</v>
      </c>
      <c r="J6" s="45" t="s">
        <v>10</v>
      </c>
      <c r="K6" s="45" t="s">
        <v>16</v>
      </c>
      <c r="L6" s="68" t="s">
        <v>11</v>
      </c>
      <c r="M6" s="39"/>
      <c r="N6" s="40"/>
      <c r="O6" s="64"/>
      <c r="P6" s="39"/>
      <c r="Q6" s="40"/>
      <c r="R6" s="64"/>
      <c r="S6" s="62"/>
      <c r="T6" s="40"/>
      <c r="U6" s="40"/>
      <c r="V6" s="40"/>
      <c r="W6" s="40"/>
      <c r="X6" s="40"/>
      <c r="Y6" s="40"/>
      <c r="Z6" s="52"/>
      <c r="AA6" s="50"/>
      <c r="AB6" s="50"/>
    </row>
    <row r="7" spans="1:28" s="2" customFormat="1" ht="30" customHeight="1" x14ac:dyDescent="0.3">
      <c r="A7" s="30">
        <f>SUM('Blatt 3'!A56+1)</f>
        <v>151</v>
      </c>
      <c r="B7" s="25"/>
      <c r="C7" s="26"/>
      <c r="D7" s="26"/>
      <c r="E7" s="27"/>
      <c r="F7" s="46"/>
      <c r="G7" s="43"/>
      <c r="H7" s="43"/>
      <c r="I7" s="43"/>
      <c r="J7" s="43"/>
      <c r="K7" s="43"/>
      <c r="L7" s="65"/>
      <c r="M7" s="86"/>
      <c r="N7" s="87"/>
      <c r="O7" s="69"/>
      <c r="P7" s="88"/>
      <c r="Q7" s="89"/>
      <c r="R7" s="82"/>
      <c r="S7" s="57">
        <f>COUNTIF(F7:L7,"X")</f>
        <v>0</v>
      </c>
      <c r="T7" s="23">
        <f>SUM(O7+R7)</f>
        <v>0</v>
      </c>
      <c r="U7" s="24"/>
      <c r="V7" s="24"/>
      <c r="W7" s="48">
        <f>IF(T7-U7-V7&lt;=S7*1500,T7,S7*1500)-IF(ROUND(U7+V7,2)&gt;=ROUND((T7-(S7*1500)),2),U7+V7,0)</f>
        <v>0</v>
      </c>
      <c r="X7" s="90"/>
      <c r="Y7" s="94">
        <f t="shared" ref="Y7:Y56" si="0">IF(X7&gt;W7,X7-W7,0)</f>
        <v>0</v>
      </c>
      <c r="Z7" s="58"/>
    </row>
    <row r="8" spans="1:28" s="2" customFormat="1" ht="30" customHeight="1" x14ac:dyDescent="0.3">
      <c r="A8" s="31">
        <f>SUM(A7+1)</f>
        <v>152</v>
      </c>
      <c r="B8" s="12"/>
      <c r="C8" s="13"/>
      <c r="D8" s="13"/>
      <c r="E8" s="14"/>
      <c r="F8" s="46"/>
      <c r="G8" s="43"/>
      <c r="H8" s="43"/>
      <c r="I8" s="43"/>
      <c r="J8" s="43"/>
      <c r="K8" s="43"/>
      <c r="L8" s="66"/>
      <c r="M8" s="86"/>
      <c r="N8" s="87"/>
      <c r="O8" s="69"/>
      <c r="P8" s="88"/>
      <c r="Q8" s="89"/>
      <c r="R8" s="82"/>
      <c r="S8" s="59">
        <f t="shared" ref="S8:S56" si="1">COUNTIF(F8:L8,"X")</f>
        <v>0</v>
      </c>
      <c r="T8" s="16">
        <f t="shared" ref="T8:T56" si="2">O8+R8</f>
        <v>0</v>
      </c>
      <c r="U8" s="9"/>
      <c r="V8" s="9"/>
      <c r="W8" s="17">
        <f>IF(T8-U8-V8&lt;=S8*1500,T8,S8*1500)-IF(ROUND(U8+V8,2)&gt;=ROUND((T8-(S8*1500)),2),U8+V8,0)</f>
        <v>0</v>
      </c>
      <c r="X8" s="90"/>
      <c r="Y8" s="94">
        <f t="shared" si="0"/>
        <v>0</v>
      </c>
      <c r="Z8" s="58"/>
    </row>
    <row r="9" spans="1:28" s="2" customFormat="1" ht="30" customHeight="1" x14ac:dyDescent="0.3">
      <c r="A9" s="31">
        <f t="shared" ref="A9:A55" si="3">SUM(A8+1)</f>
        <v>153</v>
      </c>
      <c r="B9" s="12"/>
      <c r="C9" s="13"/>
      <c r="D9" s="13"/>
      <c r="E9" s="14"/>
      <c r="F9" s="46"/>
      <c r="G9" s="43"/>
      <c r="H9" s="43"/>
      <c r="I9" s="43"/>
      <c r="J9" s="43"/>
      <c r="K9" s="43"/>
      <c r="L9" s="66"/>
      <c r="M9" s="86"/>
      <c r="N9" s="87"/>
      <c r="O9" s="69"/>
      <c r="P9" s="88"/>
      <c r="Q9" s="89"/>
      <c r="R9" s="82"/>
      <c r="S9" s="59">
        <f t="shared" si="1"/>
        <v>0</v>
      </c>
      <c r="T9" s="16">
        <f t="shared" si="2"/>
        <v>0</v>
      </c>
      <c r="U9" s="9"/>
      <c r="V9" s="9"/>
      <c r="W9" s="17">
        <f t="shared" ref="W9:W56" si="4">IF(T9-U9-V9&lt;=S9*1500,T9,S9*1500)-IF(ROUND(U9+V9,2)&gt;=ROUND((T9-(S9*1500)),2),U9+V9,0)</f>
        <v>0</v>
      </c>
      <c r="X9" s="90"/>
      <c r="Y9" s="94">
        <f t="shared" si="0"/>
        <v>0</v>
      </c>
      <c r="Z9" s="58"/>
    </row>
    <row r="10" spans="1:28" s="2" customFormat="1" ht="30" customHeight="1" x14ac:dyDescent="0.3">
      <c r="A10" s="31">
        <f t="shared" si="3"/>
        <v>154</v>
      </c>
      <c r="B10" s="12"/>
      <c r="C10" s="13"/>
      <c r="D10" s="13"/>
      <c r="E10" s="14"/>
      <c r="F10" s="46"/>
      <c r="G10" s="43"/>
      <c r="H10" s="43"/>
      <c r="I10" s="43"/>
      <c r="J10" s="43"/>
      <c r="K10" s="43"/>
      <c r="L10" s="66"/>
      <c r="M10" s="86"/>
      <c r="N10" s="87"/>
      <c r="O10" s="69"/>
      <c r="P10" s="88"/>
      <c r="Q10" s="89"/>
      <c r="R10" s="82"/>
      <c r="S10" s="59">
        <f t="shared" si="1"/>
        <v>0</v>
      </c>
      <c r="T10" s="16">
        <f t="shared" si="2"/>
        <v>0</v>
      </c>
      <c r="U10" s="9"/>
      <c r="V10" s="9"/>
      <c r="W10" s="17">
        <f t="shared" si="4"/>
        <v>0</v>
      </c>
      <c r="X10" s="90"/>
      <c r="Y10" s="94">
        <f t="shared" si="0"/>
        <v>0</v>
      </c>
      <c r="Z10" s="58"/>
    </row>
    <row r="11" spans="1:28" s="2" customFormat="1" ht="30" customHeight="1" x14ac:dyDescent="0.3">
      <c r="A11" s="31">
        <f t="shared" si="3"/>
        <v>155</v>
      </c>
      <c r="B11" s="12"/>
      <c r="C11" s="13"/>
      <c r="D11" s="13"/>
      <c r="E11" s="14"/>
      <c r="F11" s="46"/>
      <c r="G11" s="43"/>
      <c r="H11" s="43"/>
      <c r="I11" s="43"/>
      <c r="J11" s="43"/>
      <c r="K11" s="43"/>
      <c r="L11" s="66"/>
      <c r="M11" s="86"/>
      <c r="N11" s="87"/>
      <c r="O11" s="69"/>
      <c r="P11" s="88"/>
      <c r="Q11" s="89"/>
      <c r="R11" s="82"/>
      <c r="S11" s="59">
        <f t="shared" si="1"/>
        <v>0</v>
      </c>
      <c r="T11" s="16">
        <f t="shared" si="2"/>
        <v>0</v>
      </c>
      <c r="U11" s="9"/>
      <c r="V11" s="9"/>
      <c r="W11" s="17">
        <f t="shared" si="4"/>
        <v>0</v>
      </c>
      <c r="X11" s="90"/>
      <c r="Y11" s="94">
        <f t="shared" si="0"/>
        <v>0</v>
      </c>
      <c r="Z11" s="58"/>
    </row>
    <row r="12" spans="1:28" s="2" customFormat="1" ht="30" customHeight="1" x14ac:dyDescent="0.3">
      <c r="A12" s="31">
        <f t="shared" si="3"/>
        <v>156</v>
      </c>
      <c r="B12" s="12"/>
      <c r="C12" s="13"/>
      <c r="D12" s="13"/>
      <c r="E12" s="14"/>
      <c r="F12" s="46"/>
      <c r="G12" s="43"/>
      <c r="H12" s="43"/>
      <c r="I12" s="43"/>
      <c r="J12" s="43"/>
      <c r="K12" s="43"/>
      <c r="L12" s="66"/>
      <c r="M12" s="86"/>
      <c r="N12" s="87"/>
      <c r="O12" s="69"/>
      <c r="P12" s="88"/>
      <c r="Q12" s="89"/>
      <c r="R12" s="82"/>
      <c r="S12" s="59">
        <f t="shared" si="1"/>
        <v>0</v>
      </c>
      <c r="T12" s="16">
        <f t="shared" si="2"/>
        <v>0</v>
      </c>
      <c r="U12" s="9"/>
      <c r="V12" s="9"/>
      <c r="W12" s="17">
        <f t="shared" si="4"/>
        <v>0</v>
      </c>
      <c r="X12" s="90"/>
      <c r="Y12" s="94">
        <f t="shared" si="0"/>
        <v>0</v>
      </c>
      <c r="Z12" s="58"/>
    </row>
    <row r="13" spans="1:28" s="2" customFormat="1" ht="30" customHeight="1" x14ac:dyDescent="0.3">
      <c r="A13" s="31">
        <f t="shared" si="3"/>
        <v>157</v>
      </c>
      <c r="B13" s="12"/>
      <c r="C13" s="13"/>
      <c r="D13" s="13"/>
      <c r="E13" s="14"/>
      <c r="F13" s="46"/>
      <c r="G13" s="43"/>
      <c r="H13" s="43"/>
      <c r="I13" s="43"/>
      <c r="J13" s="43"/>
      <c r="K13" s="43"/>
      <c r="L13" s="66"/>
      <c r="M13" s="86"/>
      <c r="N13" s="87"/>
      <c r="O13" s="69"/>
      <c r="P13" s="88"/>
      <c r="Q13" s="89"/>
      <c r="R13" s="82"/>
      <c r="S13" s="59">
        <f t="shared" si="1"/>
        <v>0</v>
      </c>
      <c r="T13" s="16">
        <f t="shared" si="2"/>
        <v>0</v>
      </c>
      <c r="U13" s="70"/>
      <c r="V13" s="70"/>
      <c r="W13" s="17">
        <f t="shared" si="4"/>
        <v>0</v>
      </c>
      <c r="X13" s="91"/>
      <c r="Y13" s="94">
        <f t="shared" si="0"/>
        <v>0</v>
      </c>
      <c r="Z13" s="73"/>
    </row>
    <row r="14" spans="1:28" s="2" customFormat="1" ht="30" customHeight="1" x14ac:dyDescent="0.3">
      <c r="A14" s="31">
        <f t="shared" si="3"/>
        <v>158</v>
      </c>
      <c r="B14" s="12"/>
      <c r="C14" s="13"/>
      <c r="D14" s="13"/>
      <c r="E14" s="14"/>
      <c r="F14" s="46"/>
      <c r="G14" s="43"/>
      <c r="H14" s="43"/>
      <c r="I14" s="43"/>
      <c r="J14" s="43"/>
      <c r="K14" s="43"/>
      <c r="L14" s="66"/>
      <c r="M14" s="86"/>
      <c r="N14" s="87"/>
      <c r="O14" s="69"/>
      <c r="P14" s="88"/>
      <c r="Q14" s="89"/>
      <c r="R14" s="82"/>
      <c r="S14" s="59">
        <f t="shared" si="1"/>
        <v>0</v>
      </c>
      <c r="T14" s="16">
        <f t="shared" si="2"/>
        <v>0</v>
      </c>
      <c r="U14" s="70"/>
      <c r="V14" s="70"/>
      <c r="W14" s="17">
        <f t="shared" si="4"/>
        <v>0</v>
      </c>
      <c r="X14" s="91"/>
      <c r="Y14" s="94">
        <f t="shared" si="0"/>
        <v>0</v>
      </c>
      <c r="Z14" s="73"/>
    </row>
    <row r="15" spans="1:28" s="2" customFormat="1" ht="30" customHeight="1" x14ac:dyDescent="0.3">
      <c r="A15" s="31">
        <f t="shared" si="3"/>
        <v>159</v>
      </c>
      <c r="B15" s="12"/>
      <c r="C15" s="13"/>
      <c r="D15" s="13"/>
      <c r="E15" s="14"/>
      <c r="F15" s="46"/>
      <c r="G15" s="43"/>
      <c r="H15" s="43"/>
      <c r="I15" s="43"/>
      <c r="J15" s="43"/>
      <c r="K15" s="43"/>
      <c r="L15" s="66"/>
      <c r="M15" s="86"/>
      <c r="N15" s="87"/>
      <c r="O15" s="69"/>
      <c r="P15" s="88"/>
      <c r="Q15" s="89"/>
      <c r="R15" s="82"/>
      <c r="S15" s="59">
        <f t="shared" si="1"/>
        <v>0</v>
      </c>
      <c r="T15" s="16">
        <f t="shared" si="2"/>
        <v>0</v>
      </c>
      <c r="U15" s="70"/>
      <c r="V15" s="70"/>
      <c r="W15" s="17">
        <f t="shared" si="4"/>
        <v>0</v>
      </c>
      <c r="X15" s="91"/>
      <c r="Y15" s="94">
        <f t="shared" si="0"/>
        <v>0</v>
      </c>
      <c r="Z15" s="73"/>
    </row>
    <row r="16" spans="1:28" s="2" customFormat="1" ht="30" customHeight="1" x14ac:dyDescent="0.3">
      <c r="A16" s="31">
        <f t="shared" si="3"/>
        <v>160</v>
      </c>
      <c r="B16" s="12"/>
      <c r="C16" s="13"/>
      <c r="D16" s="13"/>
      <c r="E16" s="14"/>
      <c r="F16" s="46"/>
      <c r="G16" s="43"/>
      <c r="H16" s="43"/>
      <c r="I16" s="43"/>
      <c r="J16" s="43"/>
      <c r="K16" s="43"/>
      <c r="L16" s="66"/>
      <c r="M16" s="86"/>
      <c r="N16" s="87"/>
      <c r="O16" s="69"/>
      <c r="P16" s="88"/>
      <c r="Q16" s="89"/>
      <c r="R16" s="82"/>
      <c r="S16" s="59">
        <f t="shared" si="1"/>
        <v>0</v>
      </c>
      <c r="T16" s="16">
        <f t="shared" si="2"/>
        <v>0</v>
      </c>
      <c r="U16" s="70"/>
      <c r="V16" s="70"/>
      <c r="W16" s="17">
        <f t="shared" si="4"/>
        <v>0</v>
      </c>
      <c r="X16" s="91"/>
      <c r="Y16" s="94">
        <f t="shared" si="0"/>
        <v>0</v>
      </c>
      <c r="Z16" s="73"/>
    </row>
    <row r="17" spans="1:26" s="2" customFormat="1" ht="30" customHeight="1" x14ac:dyDescent="0.3">
      <c r="A17" s="31">
        <f t="shared" si="3"/>
        <v>161</v>
      </c>
      <c r="B17" s="12"/>
      <c r="C17" s="13"/>
      <c r="D17" s="13"/>
      <c r="E17" s="14"/>
      <c r="F17" s="46"/>
      <c r="G17" s="43"/>
      <c r="H17" s="43"/>
      <c r="I17" s="43"/>
      <c r="J17" s="43"/>
      <c r="K17" s="43"/>
      <c r="L17" s="66"/>
      <c r="M17" s="86"/>
      <c r="N17" s="87"/>
      <c r="O17" s="69"/>
      <c r="P17" s="88"/>
      <c r="Q17" s="89"/>
      <c r="R17" s="82"/>
      <c r="S17" s="59">
        <f t="shared" si="1"/>
        <v>0</v>
      </c>
      <c r="T17" s="16">
        <f t="shared" si="2"/>
        <v>0</v>
      </c>
      <c r="U17" s="70"/>
      <c r="V17" s="70"/>
      <c r="W17" s="17">
        <f t="shared" si="4"/>
        <v>0</v>
      </c>
      <c r="X17" s="91"/>
      <c r="Y17" s="94">
        <f t="shared" si="0"/>
        <v>0</v>
      </c>
      <c r="Z17" s="73"/>
    </row>
    <row r="18" spans="1:26" s="2" customFormat="1" ht="30" customHeight="1" x14ac:dyDescent="0.3">
      <c r="A18" s="31">
        <f t="shared" si="3"/>
        <v>162</v>
      </c>
      <c r="B18" s="12"/>
      <c r="C18" s="13"/>
      <c r="D18" s="13"/>
      <c r="E18" s="14"/>
      <c r="F18" s="46"/>
      <c r="G18" s="43"/>
      <c r="H18" s="43"/>
      <c r="I18" s="43"/>
      <c r="J18" s="43"/>
      <c r="K18" s="43"/>
      <c r="L18" s="66"/>
      <c r="M18" s="86"/>
      <c r="N18" s="87"/>
      <c r="O18" s="69"/>
      <c r="P18" s="88"/>
      <c r="Q18" s="89"/>
      <c r="R18" s="82"/>
      <c r="S18" s="59">
        <f t="shared" si="1"/>
        <v>0</v>
      </c>
      <c r="T18" s="16">
        <f t="shared" si="2"/>
        <v>0</v>
      </c>
      <c r="U18" s="70"/>
      <c r="V18" s="70"/>
      <c r="W18" s="17">
        <f t="shared" si="4"/>
        <v>0</v>
      </c>
      <c r="X18" s="91"/>
      <c r="Y18" s="94">
        <f t="shared" si="0"/>
        <v>0</v>
      </c>
      <c r="Z18" s="73"/>
    </row>
    <row r="19" spans="1:26" s="2" customFormat="1" ht="30" customHeight="1" x14ac:dyDescent="0.3">
      <c r="A19" s="31">
        <f t="shared" si="3"/>
        <v>163</v>
      </c>
      <c r="B19" s="12"/>
      <c r="C19" s="13"/>
      <c r="D19" s="13"/>
      <c r="E19" s="14"/>
      <c r="F19" s="46"/>
      <c r="G19" s="43"/>
      <c r="H19" s="43"/>
      <c r="I19" s="43"/>
      <c r="J19" s="43"/>
      <c r="K19" s="43"/>
      <c r="L19" s="66"/>
      <c r="M19" s="86"/>
      <c r="N19" s="87"/>
      <c r="O19" s="69"/>
      <c r="P19" s="88"/>
      <c r="Q19" s="89"/>
      <c r="R19" s="82"/>
      <c r="S19" s="59">
        <f t="shared" si="1"/>
        <v>0</v>
      </c>
      <c r="T19" s="16">
        <f t="shared" si="2"/>
        <v>0</v>
      </c>
      <c r="U19" s="70"/>
      <c r="V19" s="70"/>
      <c r="W19" s="17">
        <f t="shared" si="4"/>
        <v>0</v>
      </c>
      <c r="X19" s="91"/>
      <c r="Y19" s="94">
        <f t="shared" si="0"/>
        <v>0</v>
      </c>
      <c r="Z19" s="73"/>
    </row>
    <row r="20" spans="1:26" s="2" customFormat="1" ht="30" customHeight="1" x14ac:dyDescent="0.3">
      <c r="A20" s="31">
        <f t="shared" si="3"/>
        <v>164</v>
      </c>
      <c r="B20" s="12"/>
      <c r="C20" s="13"/>
      <c r="D20" s="13"/>
      <c r="E20" s="14"/>
      <c r="F20" s="46"/>
      <c r="G20" s="43"/>
      <c r="H20" s="43"/>
      <c r="I20" s="43"/>
      <c r="J20" s="43"/>
      <c r="K20" s="43"/>
      <c r="L20" s="66"/>
      <c r="M20" s="86"/>
      <c r="N20" s="87"/>
      <c r="O20" s="69"/>
      <c r="P20" s="88"/>
      <c r="Q20" s="89"/>
      <c r="R20" s="82"/>
      <c r="S20" s="59">
        <f t="shared" si="1"/>
        <v>0</v>
      </c>
      <c r="T20" s="16">
        <f t="shared" si="2"/>
        <v>0</v>
      </c>
      <c r="U20" s="70"/>
      <c r="V20" s="70"/>
      <c r="W20" s="17">
        <f t="shared" si="4"/>
        <v>0</v>
      </c>
      <c r="X20" s="91"/>
      <c r="Y20" s="94">
        <f t="shared" si="0"/>
        <v>0</v>
      </c>
      <c r="Z20" s="73"/>
    </row>
    <row r="21" spans="1:26" s="2" customFormat="1" ht="30" customHeight="1" x14ac:dyDescent="0.3">
      <c r="A21" s="31">
        <f t="shared" si="3"/>
        <v>165</v>
      </c>
      <c r="B21" s="12"/>
      <c r="C21" s="13"/>
      <c r="D21" s="13"/>
      <c r="E21" s="14"/>
      <c r="F21" s="46"/>
      <c r="G21" s="43"/>
      <c r="H21" s="43"/>
      <c r="I21" s="43"/>
      <c r="J21" s="43"/>
      <c r="K21" s="43"/>
      <c r="L21" s="66"/>
      <c r="M21" s="86"/>
      <c r="N21" s="87"/>
      <c r="O21" s="69"/>
      <c r="P21" s="88"/>
      <c r="Q21" s="89"/>
      <c r="R21" s="82"/>
      <c r="S21" s="59">
        <f t="shared" si="1"/>
        <v>0</v>
      </c>
      <c r="T21" s="16">
        <f t="shared" si="2"/>
        <v>0</v>
      </c>
      <c r="U21" s="70"/>
      <c r="V21" s="70"/>
      <c r="W21" s="17">
        <f t="shared" si="4"/>
        <v>0</v>
      </c>
      <c r="X21" s="91"/>
      <c r="Y21" s="94">
        <f t="shared" si="0"/>
        <v>0</v>
      </c>
      <c r="Z21" s="73"/>
    </row>
    <row r="22" spans="1:26" s="2" customFormat="1" ht="30" customHeight="1" x14ac:dyDescent="0.3">
      <c r="A22" s="31">
        <f t="shared" si="3"/>
        <v>166</v>
      </c>
      <c r="B22" s="12"/>
      <c r="C22" s="13"/>
      <c r="D22" s="13"/>
      <c r="E22" s="14"/>
      <c r="F22" s="46"/>
      <c r="G22" s="43"/>
      <c r="H22" s="43"/>
      <c r="I22" s="43"/>
      <c r="J22" s="43"/>
      <c r="K22" s="43"/>
      <c r="L22" s="66"/>
      <c r="M22" s="86"/>
      <c r="N22" s="87"/>
      <c r="O22" s="69"/>
      <c r="P22" s="88"/>
      <c r="Q22" s="89"/>
      <c r="R22" s="82"/>
      <c r="S22" s="59">
        <f t="shared" si="1"/>
        <v>0</v>
      </c>
      <c r="T22" s="16">
        <f t="shared" si="2"/>
        <v>0</v>
      </c>
      <c r="U22" s="70"/>
      <c r="V22" s="70"/>
      <c r="W22" s="17">
        <f t="shared" si="4"/>
        <v>0</v>
      </c>
      <c r="X22" s="91"/>
      <c r="Y22" s="94">
        <f t="shared" si="0"/>
        <v>0</v>
      </c>
      <c r="Z22" s="73"/>
    </row>
    <row r="23" spans="1:26" s="2" customFormat="1" ht="30" customHeight="1" x14ac:dyDescent="0.3">
      <c r="A23" s="31">
        <f t="shared" si="3"/>
        <v>167</v>
      </c>
      <c r="B23" s="12"/>
      <c r="C23" s="13"/>
      <c r="D23" s="13"/>
      <c r="E23" s="14"/>
      <c r="F23" s="46"/>
      <c r="G23" s="43"/>
      <c r="H23" s="43"/>
      <c r="I23" s="43"/>
      <c r="J23" s="43"/>
      <c r="K23" s="43"/>
      <c r="L23" s="66"/>
      <c r="M23" s="86"/>
      <c r="N23" s="87"/>
      <c r="O23" s="69"/>
      <c r="P23" s="88"/>
      <c r="Q23" s="89"/>
      <c r="R23" s="82"/>
      <c r="S23" s="59">
        <f t="shared" si="1"/>
        <v>0</v>
      </c>
      <c r="T23" s="16">
        <f t="shared" si="2"/>
        <v>0</v>
      </c>
      <c r="U23" s="70"/>
      <c r="V23" s="70"/>
      <c r="W23" s="17">
        <f t="shared" si="4"/>
        <v>0</v>
      </c>
      <c r="X23" s="91"/>
      <c r="Y23" s="94">
        <f t="shared" si="0"/>
        <v>0</v>
      </c>
      <c r="Z23" s="73"/>
    </row>
    <row r="24" spans="1:26" s="2" customFormat="1" ht="30" customHeight="1" x14ac:dyDescent="0.3">
      <c r="A24" s="31">
        <f t="shared" si="3"/>
        <v>168</v>
      </c>
      <c r="B24" s="12"/>
      <c r="C24" s="13"/>
      <c r="D24" s="13"/>
      <c r="E24" s="14"/>
      <c r="F24" s="46"/>
      <c r="G24" s="43"/>
      <c r="H24" s="43"/>
      <c r="I24" s="43"/>
      <c r="J24" s="43"/>
      <c r="K24" s="43"/>
      <c r="L24" s="66"/>
      <c r="M24" s="86"/>
      <c r="N24" s="87"/>
      <c r="O24" s="69"/>
      <c r="P24" s="88"/>
      <c r="Q24" s="89"/>
      <c r="R24" s="82"/>
      <c r="S24" s="59">
        <f t="shared" si="1"/>
        <v>0</v>
      </c>
      <c r="T24" s="16">
        <f t="shared" si="2"/>
        <v>0</v>
      </c>
      <c r="U24" s="70"/>
      <c r="V24" s="70"/>
      <c r="W24" s="17">
        <f t="shared" si="4"/>
        <v>0</v>
      </c>
      <c r="X24" s="91"/>
      <c r="Y24" s="94">
        <f t="shared" si="0"/>
        <v>0</v>
      </c>
      <c r="Z24" s="73"/>
    </row>
    <row r="25" spans="1:26" s="2" customFormat="1" ht="30" customHeight="1" x14ac:dyDescent="0.3">
      <c r="A25" s="31">
        <f t="shared" si="3"/>
        <v>169</v>
      </c>
      <c r="B25" s="12"/>
      <c r="C25" s="13"/>
      <c r="D25" s="13"/>
      <c r="E25" s="14"/>
      <c r="F25" s="46"/>
      <c r="G25" s="43"/>
      <c r="H25" s="43"/>
      <c r="I25" s="43"/>
      <c r="J25" s="43"/>
      <c r="K25" s="43"/>
      <c r="L25" s="66"/>
      <c r="M25" s="86"/>
      <c r="N25" s="87"/>
      <c r="O25" s="69"/>
      <c r="P25" s="88"/>
      <c r="Q25" s="89"/>
      <c r="R25" s="82"/>
      <c r="S25" s="59">
        <f t="shared" si="1"/>
        <v>0</v>
      </c>
      <c r="T25" s="16">
        <f t="shared" si="2"/>
        <v>0</v>
      </c>
      <c r="U25" s="70"/>
      <c r="V25" s="70"/>
      <c r="W25" s="17">
        <f t="shared" si="4"/>
        <v>0</v>
      </c>
      <c r="X25" s="91"/>
      <c r="Y25" s="94">
        <f t="shared" si="0"/>
        <v>0</v>
      </c>
      <c r="Z25" s="73"/>
    </row>
    <row r="26" spans="1:26" s="2" customFormat="1" ht="30" customHeight="1" x14ac:dyDescent="0.3">
      <c r="A26" s="31">
        <f t="shared" si="3"/>
        <v>170</v>
      </c>
      <c r="B26" s="12"/>
      <c r="C26" s="13"/>
      <c r="D26" s="13"/>
      <c r="E26" s="14"/>
      <c r="F26" s="46"/>
      <c r="G26" s="43"/>
      <c r="H26" s="43"/>
      <c r="I26" s="43"/>
      <c r="J26" s="43"/>
      <c r="K26" s="43"/>
      <c r="L26" s="66"/>
      <c r="M26" s="86"/>
      <c r="N26" s="87"/>
      <c r="O26" s="69"/>
      <c r="P26" s="88"/>
      <c r="Q26" s="89"/>
      <c r="R26" s="82"/>
      <c r="S26" s="59">
        <f t="shared" si="1"/>
        <v>0</v>
      </c>
      <c r="T26" s="16">
        <f t="shared" si="2"/>
        <v>0</v>
      </c>
      <c r="U26" s="70"/>
      <c r="V26" s="70"/>
      <c r="W26" s="17">
        <f t="shared" si="4"/>
        <v>0</v>
      </c>
      <c r="X26" s="91"/>
      <c r="Y26" s="94">
        <f t="shared" si="0"/>
        <v>0</v>
      </c>
      <c r="Z26" s="73"/>
    </row>
    <row r="27" spans="1:26" s="2" customFormat="1" ht="30" customHeight="1" x14ac:dyDescent="0.3">
      <c r="A27" s="31">
        <f t="shared" si="3"/>
        <v>171</v>
      </c>
      <c r="B27" s="12"/>
      <c r="C27" s="13"/>
      <c r="D27" s="13"/>
      <c r="E27" s="14"/>
      <c r="F27" s="46"/>
      <c r="G27" s="43"/>
      <c r="H27" s="43"/>
      <c r="I27" s="43"/>
      <c r="J27" s="43"/>
      <c r="K27" s="43"/>
      <c r="L27" s="66"/>
      <c r="M27" s="86"/>
      <c r="N27" s="87"/>
      <c r="O27" s="69"/>
      <c r="P27" s="88"/>
      <c r="Q27" s="89"/>
      <c r="R27" s="82"/>
      <c r="S27" s="59">
        <f t="shared" si="1"/>
        <v>0</v>
      </c>
      <c r="T27" s="16">
        <f t="shared" si="2"/>
        <v>0</v>
      </c>
      <c r="U27" s="70"/>
      <c r="V27" s="70"/>
      <c r="W27" s="17">
        <f t="shared" si="4"/>
        <v>0</v>
      </c>
      <c r="X27" s="91"/>
      <c r="Y27" s="94">
        <f t="shared" si="0"/>
        <v>0</v>
      </c>
      <c r="Z27" s="73"/>
    </row>
    <row r="28" spans="1:26" s="2" customFormat="1" ht="30" customHeight="1" x14ac:dyDescent="0.3">
      <c r="A28" s="31">
        <f t="shared" si="3"/>
        <v>172</v>
      </c>
      <c r="B28" s="12"/>
      <c r="C28" s="13"/>
      <c r="D28" s="13"/>
      <c r="E28" s="14"/>
      <c r="F28" s="46"/>
      <c r="G28" s="43"/>
      <c r="H28" s="43"/>
      <c r="I28" s="43"/>
      <c r="J28" s="43"/>
      <c r="K28" s="43"/>
      <c r="L28" s="66"/>
      <c r="M28" s="86"/>
      <c r="N28" s="87"/>
      <c r="O28" s="69"/>
      <c r="P28" s="88"/>
      <c r="Q28" s="89"/>
      <c r="R28" s="82"/>
      <c r="S28" s="59">
        <f t="shared" si="1"/>
        <v>0</v>
      </c>
      <c r="T28" s="16">
        <f t="shared" si="2"/>
        <v>0</v>
      </c>
      <c r="U28" s="70"/>
      <c r="V28" s="70"/>
      <c r="W28" s="17">
        <f t="shared" si="4"/>
        <v>0</v>
      </c>
      <c r="X28" s="91"/>
      <c r="Y28" s="94">
        <f t="shared" si="0"/>
        <v>0</v>
      </c>
      <c r="Z28" s="73"/>
    </row>
    <row r="29" spans="1:26" s="2" customFormat="1" ht="30" customHeight="1" x14ac:dyDescent="0.3">
      <c r="A29" s="31">
        <f t="shared" si="3"/>
        <v>173</v>
      </c>
      <c r="B29" s="12"/>
      <c r="C29" s="13"/>
      <c r="D29" s="13"/>
      <c r="E29" s="14"/>
      <c r="F29" s="46"/>
      <c r="G29" s="43"/>
      <c r="H29" s="43"/>
      <c r="I29" s="43"/>
      <c r="J29" s="43"/>
      <c r="K29" s="43"/>
      <c r="L29" s="66"/>
      <c r="M29" s="86"/>
      <c r="N29" s="87"/>
      <c r="O29" s="69"/>
      <c r="P29" s="88"/>
      <c r="Q29" s="89"/>
      <c r="R29" s="82"/>
      <c r="S29" s="59">
        <f t="shared" si="1"/>
        <v>0</v>
      </c>
      <c r="T29" s="16">
        <f t="shared" si="2"/>
        <v>0</v>
      </c>
      <c r="U29" s="70"/>
      <c r="V29" s="70"/>
      <c r="W29" s="17">
        <f t="shared" si="4"/>
        <v>0</v>
      </c>
      <c r="X29" s="91"/>
      <c r="Y29" s="94">
        <f t="shared" si="0"/>
        <v>0</v>
      </c>
      <c r="Z29" s="73"/>
    </row>
    <row r="30" spans="1:26" s="2" customFormat="1" ht="30" customHeight="1" x14ac:dyDescent="0.3">
      <c r="A30" s="31">
        <f t="shared" si="3"/>
        <v>174</v>
      </c>
      <c r="B30" s="12"/>
      <c r="C30" s="13"/>
      <c r="D30" s="13"/>
      <c r="E30" s="14"/>
      <c r="F30" s="46"/>
      <c r="G30" s="43"/>
      <c r="H30" s="43"/>
      <c r="I30" s="43"/>
      <c r="J30" s="43"/>
      <c r="K30" s="43"/>
      <c r="L30" s="66"/>
      <c r="M30" s="86"/>
      <c r="N30" s="87"/>
      <c r="O30" s="69"/>
      <c r="P30" s="88"/>
      <c r="Q30" s="89"/>
      <c r="R30" s="82"/>
      <c r="S30" s="59">
        <f t="shared" si="1"/>
        <v>0</v>
      </c>
      <c r="T30" s="16">
        <f t="shared" si="2"/>
        <v>0</v>
      </c>
      <c r="U30" s="70"/>
      <c r="V30" s="70"/>
      <c r="W30" s="17">
        <f t="shared" si="4"/>
        <v>0</v>
      </c>
      <c r="X30" s="91"/>
      <c r="Y30" s="94">
        <f t="shared" si="0"/>
        <v>0</v>
      </c>
      <c r="Z30" s="73"/>
    </row>
    <row r="31" spans="1:26" s="2" customFormat="1" ht="30" customHeight="1" x14ac:dyDescent="0.3">
      <c r="A31" s="31">
        <f t="shared" si="3"/>
        <v>175</v>
      </c>
      <c r="B31" s="12"/>
      <c r="C31" s="13"/>
      <c r="D31" s="13"/>
      <c r="E31" s="14"/>
      <c r="F31" s="46"/>
      <c r="G31" s="43"/>
      <c r="H31" s="43"/>
      <c r="I31" s="43"/>
      <c r="J31" s="43"/>
      <c r="K31" s="43"/>
      <c r="L31" s="66"/>
      <c r="M31" s="86"/>
      <c r="N31" s="87"/>
      <c r="O31" s="69"/>
      <c r="P31" s="88"/>
      <c r="Q31" s="89"/>
      <c r="R31" s="82"/>
      <c r="S31" s="59">
        <f t="shared" si="1"/>
        <v>0</v>
      </c>
      <c r="T31" s="16">
        <f t="shared" si="2"/>
        <v>0</v>
      </c>
      <c r="U31" s="70"/>
      <c r="V31" s="70"/>
      <c r="W31" s="17">
        <f t="shared" si="4"/>
        <v>0</v>
      </c>
      <c r="X31" s="91"/>
      <c r="Y31" s="94">
        <f t="shared" si="0"/>
        <v>0</v>
      </c>
      <c r="Z31" s="73"/>
    </row>
    <row r="32" spans="1:26" s="2" customFormat="1" ht="30" customHeight="1" x14ac:dyDescent="0.3">
      <c r="A32" s="31">
        <f t="shared" si="3"/>
        <v>176</v>
      </c>
      <c r="B32" s="12"/>
      <c r="C32" s="13"/>
      <c r="D32" s="13"/>
      <c r="E32" s="14"/>
      <c r="F32" s="46"/>
      <c r="G32" s="43"/>
      <c r="H32" s="43"/>
      <c r="I32" s="43"/>
      <c r="J32" s="43"/>
      <c r="K32" s="43"/>
      <c r="L32" s="66"/>
      <c r="M32" s="86"/>
      <c r="N32" s="87"/>
      <c r="O32" s="69"/>
      <c r="P32" s="88"/>
      <c r="Q32" s="89"/>
      <c r="R32" s="82"/>
      <c r="S32" s="59">
        <f t="shared" si="1"/>
        <v>0</v>
      </c>
      <c r="T32" s="16">
        <f t="shared" si="2"/>
        <v>0</v>
      </c>
      <c r="U32" s="70"/>
      <c r="V32" s="70"/>
      <c r="W32" s="17">
        <f t="shared" si="4"/>
        <v>0</v>
      </c>
      <c r="X32" s="91"/>
      <c r="Y32" s="94">
        <f t="shared" si="0"/>
        <v>0</v>
      </c>
      <c r="Z32" s="73"/>
    </row>
    <row r="33" spans="1:26" s="2" customFormat="1" ht="30" customHeight="1" x14ac:dyDescent="0.3">
      <c r="A33" s="31">
        <f t="shared" si="3"/>
        <v>177</v>
      </c>
      <c r="B33" s="12"/>
      <c r="C33" s="13"/>
      <c r="D33" s="13"/>
      <c r="E33" s="14"/>
      <c r="F33" s="46"/>
      <c r="G33" s="43"/>
      <c r="H33" s="43"/>
      <c r="I33" s="43"/>
      <c r="J33" s="43"/>
      <c r="K33" s="43"/>
      <c r="L33" s="66"/>
      <c r="M33" s="86"/>
      <c r="N33" s="87"/>
      <c r="O33" s="69"/>
      <c r="P33" s="88"/>
      <c r="Q33" s="89"/>
      <c r="R33" s="82"/>
      <c r="S33" s="59">
        <f t="shared" si="1"/>
        <v>0</v>
      </c>
      <c r="T33" s="16">
        <f t="shared" si="2"/>
        <v>0</v>
      </c>
      <c r="U33" s="70"/>
      <c r="V33" s="70"/>
      <c r="W33" s="17">
        <f t="shared" si="4"/>
        <v>0</v>
      </c>
      <c r="X33" s="91"/>
      <c r="Y33" s="94">
        <f t="shared" si="0"/>
        <v>0</v>
      </c>
      <c r="Z33" s="73"/>
    </row>
    <row r="34" spans="1:26" s="2" customFormat="1" ht="30" customHeight="1" x14ac:dyDescent="0.3">
      <c r="A34" s="31">
        <f t="shared" si="3"/>
        <v>178</v>
      </c>
      <c r="B34" s="12"/>
      <c r="C34" s="13"/>
      <c r="D34" s="13"/>
      <c r="E34" s="14"/>
      <c r="F34" s="46"/>
      <c r="G34" s="43"/>
      <c r="H34" s="43"/>
      <c r="I34" s="43"/>
      <c r="J34" s="43"/>
      <c r="K34" s="43"/>
      <c r="L34" s="66"/>
      <c r="M34" s="86"/>
      <c r="N34" s="87"/>
      <c r="O34" s="69"/>
      <c r="P34" s="88"/>
      <c r="Q34" s="89"/>
      <c r="R34" s="82"/>
      <c r="S34" s="59">
        <f t="shared" si="1"/>
        <v>0</v>
      </c>
      <c r="T34" s="16">
        <f t="shared" si="2"/>
        <v>0</v>
      </c>
      <c r="U34" s="70"/>
      <c r="V34" s="70"/>
      <c r="W34" s="17">
        <f t="shared" si="4"/>
        <v>0</v>
      </c>
      <c r="X34" s="91"/>
      <c r="Y34" s="94">
        <f t="shared" si="0"/>
        <v>0</v>
      </c>
      <c r="Z34" s="73"/>
    </row>
    <row r="35" spans="1:26" s="2" customFormat="1" ht="30" customHeight="1" x14ac:dyDescent="0.3">
      <c r="A35" s="31">
        <f t="shared" si="3"/>
        <v>179</v>
      </c>
      <c r="B35" s="12"/>
      <c r="C35" s="13"/>
      <c r="D35" s="13"/>
      <c r="E35" s="14"/>
      <c r="F35" s="46"/>
      <c r="G35" s="43"/>
      <c r="H35" s="43"/>
      <c r="I35" s="43"/>
      <c r="J35" s="43"/>
      <c r="K35" s="43"/>
      <c r="L35" s="66"/>
      <c r="M35" s="86"/>
      <c r="N35" s="87"/>
      <c r="O35" s="69"/>
      <c r="P35" s="88"/>
      <c r="Q35" s="89"/>
      <c r="R35" s="82"/>
      <c r="S35" s="59">
        <f t="shared" si="1"/>
        <v>0</v>
      </c>
      <c r="T35" s="16">
        <f t="shared" si="2"/>
        <v>0</v>
      </c>
      <c r="U35" s="70"/>
      <c r="V35" s="70"/>
      <c r="W35" s="17">
        <f t="shared" si="4"/>
        <v>0</v>
      </c>
      <c r="X35" s="91"/>
      <c r="Y35" s="94">
        <f t="shared" si="0"/>
        <v>0</v>
      </c>
      <c r="Z35" s="73"/>
    </row>
    <row r="36" spans="1:26" s="2" customFormat="1" ht="30" customHeight="1" x14ac:dyDescent="0.3">
      <c r="A36" s="31">
        <f t="shared" si="3"/>
        <v>180</v>
      </c>
      <c r="B36" s="12"/>
      <c r="C36" s="13"/>
      <c r="D36" s="13"/>
      <c r="E36" s="14"/>
      <c r="F36" s="46"/>
      <c r="G36" s="43"/>
      <c r="H36" s="43"/>
      <c r="I36" s="43"/>
      <c r="J36" s="43"/>
      <c r="K36" s="43"/>
      <c r="L36" s="66"/>
      <c r="M36" s="86"/>
      <c r="N36" s="87"/>
      <c r="O36" s="69"/>
      <c r="P36" s="88"/>
      <c r="Q36" s="89"/>
      <c r="R36" s="82"/>
      <c r="S36" s="59">
        <f t="shared" si="1"/>
        <v>0</v>
      </c>
      <c r="T36" s="16">
        <f t="shared" si="2"/>
        <v>0</v>
      </c>
      <c r="U36" s="70"/>
      <c r="V36" s="70"/>
      <c r="W36" s="17">
        <f t="shared" si="4"/>
        <v>0</v>
      </c>
      <c r="X36" s="91"/>
      <c r="Y36" s="94">
        <f t="shared" si="0"/>
        <v>0</v>
      </c>
      <c r="Z36" s="73"/>
    </row>
    <row r="37" spans="1:26" s="2" customFormat="1" ht="30" customHeight="1" x14ac:dyDescent="0.3">
      <c r="A37" s="31">
        <f t="shared" si="3"/>
        <v>181</v>
      </c>
      <c r="B37" s="12"/>
      <c r="C37" s="13"/>
      <c r="D37" s="13"/>
      <c r="E37" s="14"/>
      <c r="F37" s="46"/>
      <c r="G37" s="43"/>
      <c r="H37" s="43"/>
      <c r="I37" s="43"/>
      <c r="J37" s="43"/>
      <c r="K37" s="43"/>
      <c r="L37" s="66"/>
      <c r="M37" s="86"/>
      <c r="N37" s="87"/>
      <c r="O37" s="69"/>
      <c r="P37" s="88"/>
      <c r="Q37" s="89"/>
      <c r="R37" s="82"/>
      <c r="S37" s="59">
        <f t="shared" si="1"/>
        <v>0</v>
      </c>
      <c r="T37" s="16">
        <f t="shared" si="2"/>
        <v>0</v>
      </c>
      <c r="U37" s="70"/>
      <c r="V37" s="70"/>
      <c r="W37" s="17">
        <f t="shared" si="4"/>
        <v>0</v>
      </c>
      <c r="X37" s="91"/>
      <c r="Y37" s="94">
        <f t="shared" si="0"/>
        <v>0</v>
      </c>
      <c r="Z37" s="73"/>
    </row>
    <row r="38" spans="1:26" s="2" customFormat="1" ht="30" customHeight="1" x14ac:dyDescent="0.3">
      <c r="A38" s="31">
        <f t="shared" si="3"/>
        <v>182</v>
      </c>
      <c r="B38" s="12"/>
      <c r="C38" s="13"/>
      <c r="D38" s="13"/>
      <c r="E38" s="14"/>
      <c r="F38" s="46"/>
      <c r="G38" s="43"/>
      <c r="H38" s="43"/>
      <c r="I38" s="43"/>
      <c r="J38" s="43"/>
      <c r="K38" s="43"/>
      <c r="L38" s="66"/>
      <c r="M38" s="86"/>
      <c r="N38" s="87"/>
      <c r="O38" s="69"/>
      <c r="P38" s="88"/>
      <c r="Q38" s="89"/>
      <c r="R38" s="82"/>
      <c r="S38" s="59">
        <f t="shared" si="1"/>
        <v>0</v>
      </c>
      <c r="T38" s="16">
        <f t="shared" si="2"/>
        <v>0</v>
      </c>
      <c r="U38" s="70"/>
      <c r="V38" s="70"/>
      <c r="W38" s="17">
        <f t="shared" si="4"/>
        <v>0</v>
      </c>
      <c r="X38" s="91"/>
      <c r="Y38" s="94">
        <f t="shared" si="0"/>
        <v>0</v>
      </c>
      <c r="Z38" s="73"/>
    </row>
    <row r="39" spans="1:26" s="2" customFormat="1" ht="30" customHeight="1" x14ac:dyDescent="0.3">
      <c r="A39" s="31">
        <f t="shared" si="3"/>
        <v>183</v>
      </c>
      <c r="B39" s="12"/>
      <c r="C39" s="13"/>
      <c r="D39" s="13"/>
      <c r="E39" s="14"/>
      <c r="F39" s="46"/>
      <c r="G39" s="43"/>
      <c r="H39" s="43"/>
      <c r="I39" s="43"/>
      <c r="J39" s="43"/>
      <c r="K39" s="43"/>
      <c r="L39" s="66"/>
      <c r="M39" s="86"/>
      <c r="N39" s="87"/>
      <c r="O39" s="69"/>
      <c r="P39" s="88"/>
      <c r="Q39" s="89"/>
      <c r="R39" s="82"/>
      <c r="S39" s="59">
        <f t="shared" si="1"/>
        <v>0</v>
      </c>
      <c r="T39" s="16">
        <f t="shared" si="2"/>
        <v>0</v>
      </c>
      <c r="U39" s="70"/>
      <c r="V39" s="70"/>
      <c r="W39" s="17">
        <f t="shared" si="4"/>
        <v>0</v>
      </c>
      <c r="X39" s="91"/>
      <c r="Y39" s="94">
        <f t="shared" si="0"/>
        <v>0</v>
      </c>
      <c r="Z39" s="73"/>
    </row>
    <row r="40" spans="1:26" s="2" customFormat="1" ht="30" customHeight="1" x14ac:dyDescent="0.3">
      <c r="A40" s="31">
        <f t="shared" si="3"/>
        <v>184</v>
      </c>
      <c r="B40" s="12"/>
      <c r="C40" s="13"/>
      <c r="D40" s="13"/>
      <c r="E40" s="14"/>
      <c r="F40" s="46"/>
      <c r="G40" s="43"/>
      <c r="H40" s="43"/>
      <c r="I40" s="43"/>
      <c r="J40" s="43"/>
      <c r="K40" s="43"/>
      <c r="L40" s="66"/>
      <c r="M40" s="86"/>
      <c r="N40" s="87"/>
      <c r="O40" s="69"/>
      <c r="P40" s="88"/>
      <c r="Q40" s="89"/>
      <c r="R40" s="82"/>
      <c r="S40" s="59">
        <f t="shared" si="1"/>
        <v>0</v>
      </c>
      <c r="T40" s="16">
        <f t="shared" si="2"/>
        <v>0</v>
      </c>
      <c r="U40" s="70"/>
      <c r="V40" s="70"/>
      <c r="W40" s="17">
        <f t="shared" si="4"/>
        <v>0</v>
      </c>
      <c r="X40" s="91"/>
      <c r="Y40" s="94">
        <f t="shared" si="0"/>
        <v>0</v>
      </c>
      <c r="Z40" s="73"/>
    </row>
    <row r="41" spans="1:26" s="2" customFormat="1" ht="30" customHeight="1" x14ac:dyDescent="0.3">
      <c r="A41" s="31">
        <f t="shared" si="3"/>
        <v>185</v>
      </c>
      <c r="B41" s="12"/>
      <c r="C41" s="13"/>
      <c r="D41" s="13"/>
      <c r="E41" s="14"/>
      <c r="F41" s="46"/>
      <c r="G41" s="43"/>
      <c r="H41" s="43"/>
      <c r="I41" s="43"/>
      <c r="J41" s="43"/>
      <c r="K41" s="43"/>
      <c r="L41" s="66"/>
      <c r="M41" s="86"/>
      <c r="N41" s="87"/>
      <c r="O41" s="69"/>
      <c r="P41" s="88"/>
      <c r="Q41" s="89"/>
      <c r="R41" s="82"/>
      <c r="S41" s="59">
        <f t="shared" si="1"/>
        <v>0</v>
      </c>
      <c r="T41" s="16">
        <f t="shared" si="2"/>
        <v>0</v>
      </c>
      <c r="U41" s="70"/>
      <c r="V41" s="70"/>
      <c r="W41" s="17">
        <f t="shared" si="4"/>
        <v>0</v>
      </c>
      <c r="X41" s="91"/>
      <c r="Y41" s="94">
        <f t="shared" si="0"/>
        <v>0</v>
      </c>
      <c r="Z41" s="73"/>
    </row>
    <row r="42" spans="1:26" s="2" customFormat="1" ht="30" customHeight="1" x14ac:dyDescent="0.3">
      <c r="A42" s="31">
        <f t="shared" si="3"/>
        <v>186</v>
      </c>
      <c r="B42" s="12"/>
      <c r="C42" s="13"/>
      <c r="D42" s="13"/>
      <c r="E42" s="14"/>
      <c r="F42" s="46"/>
      <c r="G42" s="43"/>
      <c r="H42" s="43"/>
      <c r="I42" s="43"/>
      <c r="J42" s="43"/>
      <c r="K42" s="43"/>
      <c r="L42" s="66"/>
      <c r="M42" s="86"/>
      <c r="N42" s="87"/>
      <c r="O42" s="69"/>
      <c r="P42" s="88"/>
      <c r="Q42" s="89"/>
      <c r="R42" s="82"/>
      <c r="S42" s="59">
        <f t="shared" si="1"/>
        <v>0</v>
      </c>
      <c r="T42" s="16">
        <f t="shared" si="2"/>
        <v>0</v>
      </c>
      <c r="U42" s="70"/>
      <c r="V42" s="70"/>
      <c r="W42" s="17">
        <f t="shared" si="4"/>
        <v>0</v>
      </c>
      <c r="X42" s="91"/>
      <c r="Y42" s="94">
        <f t="shared" si="0"/>
        <v>0</v>
      </c>
      <c r="Z42" s="73"/>
    </row>
    <row r="43" spans="1:26" s="2" customFormat="1" ht="30" customHeight="1" x14ac:dyDescent="0.3">
      <c r="A43" s="31">
        <f t="shared" si="3"/>
        <v>187</v>
      </c>
      <c r="B43" s="12"/>
      <c r="C43" s="13"/>
      <c r="D43" s="13"/>
      <c r="E43" s="14"/>
      <c r="F43" s="46"/>
      <c r="G43" s="43"/>
      <c r="H43" s="43"/>
      <c r="I43" s="43"/>
      <c r="J43" s="43"/>
      <c r="K43" s="43"/>
      <c r="L43" s="66"/>
      <c r="M43" s="86"/>
      <c r="N43" s="87"/>
      <c r="O43" s="69"/>
      <c r="P43" s="88"/>
      <c r="Q43" s="89"/>
      <c r="R43" s="82"/>
      <c r="S43" s="59">
        <f t="shared" si="1"/>
        <v>0</v>
      </c>
      <c r="T43" s="16">
        <f t="shared" si="2"/>
        <v>0</v>
      </c>
      <c r="U43" s="70"/>
      <c r="V43" s="70"/>
      <c r="W43" s="17">
        <f t="shared" si="4"/>
        <v>0</v>
      </c>
      <c r="X43" s="91"/>
      <c r="Y43" s="94">
        <f t="shared" si="0"/>
        <v>0</v>
      </c>
      <c r="Z43" s="73"/>
    </row>
    <row r="44" spans="1:26" s="2" customFormat="1" ht="30" customHeight="1" x14ac:dyDescent="0.3">
      <c r="A44" s="31">
        <f t="shared" si="3"/>
        <v>188</v>
      </c>
      <c r="B44" s="12"/>
      <c r="C44" s="13"/>
      <c r="D44" s="13"/>
      <c r="E44" s="14"/>
      <c r="F44" s="46"/>
      <c r="G44" s="43"/>
      <c r="H44" s="43"/>
      <c r="I44" s="43"/>
      <c r="J44" s="43"/>
      <c r="K44" s="43"/>
      <c r="L44" s="66"/>
      <c r="M44" s="86"/>
      <c r="N44" s="87"/>
      <c r="O44" s="69"/>
      <c r="P44" s="88"/>
      <c r="Q44" s="89"/>
      <c r="R44" s="82"/>
      <c r="S44" s="59">
        <f t="shared" si="1"/>
        <v>0</v>
      </c>
      <c r="T44" s="16">
        <f t="shared" si="2"/>
        <v>0</v>
      </c>
      <c r="U44" s="70"/>
      <c r="V44" s="70"/>
      <c r="W44" s="17">
        <f t="shared" si="4"/>
        <v>0</v>
      </c>
      <c r="X44" s="91"/>
      <c r="Y44" s="94">
        <f t="shared" si="0"/>
        <v>0</v>
      </c>
      <c r="Z44" s="73"/>
    </row>
    <row r="45" spans="1:26" s="2" customFormat="1" ht="30" customHeight="1" x14ac:dyDescent="0.3">
      <c r="A45" s="31">
        <f t="shared" si="3"/>
        <v>189</v>
      </c>
      <c r="B45" s="12"/>
      <c r="C45" s="13"/>
      <c r="D45" s="13"/>
      <c r="E45" s="14"/>
      <c r="F45" s="46"/>
      <c r="G45" s="43"/>
      <c r="H45" s="43"/>
      <c r="I45" s="43"/>
      <c r="J45" s="43"/>
      <c r="K45" s="43"/>
      <c r="L45" s="66"/>
      <c r="M45" s="86"/>
      <c r="N45" s="87"/>
      <c r="O45" s="69"/>
      <c r="P45" s="88"/>
      <c r="Q45" s="89"/>
      <c r="R45" s="82"/>
      <c r="S45" s="59">
        <f t="shared" si="1"/>
        <v>0</v>
      </c>
      <c r="T45" s="16">
        <f t="shared" si="2"/>
        <v>0</v>
      </c>
      <c r="U45" s="70"/>
      <c r="V45" s="70"/>
      <c r="W45" s="17">
        <f t="shared" si="4"/>
        <v>0</v>
      </c>
      <c r="X45" s="91"/>
      <c r="Y45" s="94">
        <f t="shared" si="0"/>
        <v>0</v>
      </c>
      <c r="Z45" s="73"/>
    </row>
    <row r="46" spans="1:26" s="2" customFormat="1" ht="30" customHeight="1" x14ac:dyDescent="0.3">
      <c r="A46" s="31">
        <f t="shared" si="3"/>
        <v>190</v>
      </c>
      <c r="B46" s="12"/>
      <c r="C46" s="13"/>
      <c r="D46" s="13"/>
      <c r="E46" s="14"/>
      <c r="F46" s="46"/>
      <c r="G46" s="43"/>
      <c r="H46" s="43"/>
      <c r="I46" s="43"/>
      <c r="J46" s="43"/>
      <c r="K46" s="43"/>
      <c r="L46" s="66"/>
      <c r="M46" s="86"/>
      <c r="N46" s="87"/>
      <c r="O46" s="69"/>
      <c r="P46" s="88"/>
      <c r="Q46" s="89"/>
      <c r="R46" s="82"/>
      <c r="S46" s="59">
        <f t="shared" si="1"/>
        <v>0</v>
      </c>
      <c r="T46" s="16">
        <f t="shared" si="2"/>
        <v>0</v>
      </c>
      <c r="U46" s="70"/>
      <c r="V46" s="70"/>
      <c r="W46" s="17">
        <f t="shared" si="4"/>
        <v>0</v>
      </c>
      <c r="X46" s="91"/>
      <c r="Y46" s="94">
        <f t="shared" si="0"/>
        <v>0</v>
      </c>
      <c r="Z46" s="73"/>
    </row>
    <row r="47" spans="1:26" s="2" customFormat="1" ht="30" customHeight="1" x14ac:dyDescent="0.3">
      <c r="A47" s="31">
        <f t="shared" si="3"/>
        <v>191</v>
      </c>
      <c r="B47" s="12"/>
      <c r="C47" s="13"/>
      <c r="D47" s="13"/>
      <c r="E47" s="14"/>
      <c r="F47" s="46"/>
      <c r="G47" s="43"/>
      <c r="H47" s="43"/>
      <c r="I47" s="43"/>
      <c r="J47" s="43"/>
      <c r="K47" s="43"/>
      <c r="L47" s="66"/>
      <c r="M47" s="86"/>
      <c r="N47" s="87"/>
      <c r="O47" s="69"/>
      <c r="P47" s="88"/>
      <c r="Q47" s="89"/>
      <c r="R47" s="82"/>
      <c r="S47" s="59">
        <f t="shared" si="1"/>
        <v>0</v>
      </c>
      <c r="T47" s="16">
        <f t="shared" si="2"/>
        <v>0</v>
      </c>
      <c r="U47" s="70"/>
      <c r="V47" s="70"/>
      <c r="W47" s="17">
        <f t="shared" si="4"/>
        <v>0</v>
      </c>
      <c r="X47" s="91"/>
      <c r="Y47" s="94">
        <f t="shared" si="0"/>
        <v>0</v>
      </c>
      <c r="Z47" s="73"/>
    </row>
    <row r="48" spans="1:26" s="2" customFormat="1" ht="30" customHeight="1" x14ac:dyDescent="0.3">
      <c r="A48" s="31">
        <f t="shared" si="3"/>
        <v>192</v>
      </c>
      <c r="B48" s="12"/>
      <c r="C48" s="13"/>
      <c r="D48" s="13"/>
      <c r="E48" s="14"/>
      <c r="F48" s="46"/>
      <c r="G48" s="43"/>
      <c r="H48" s="43"/>
      <c r="I48" s="43"/>
      <c r="J48" s="43"/>
      <c r="K48" s="43"/>
      <c r="L48" s="66"/>
      <c r="M48" s="86"/>
      <c r="N48" s="87"/>
      <c r="O48" s="69"/>
      <c r="P48" s="88"/>
      <c r="Q48" s="89"/>
      <c r="R48" s="82"/>
      <c r="S48" s="59">
        <f t="shared" si="1"/>
        <v>0</v>
      </c>
      <c r="T48" s="16">
        <f t="shared" si="2"/>
        <v>0</v>
      </c>
      <c r="U48" s="70"/>
      <c r="V48" s="70"/>
      <c r="W48" s="17">
        <f t="shared" si="4"/>
        <v>0</v>
      </c>
      <c r="X48" s="91"/>
      <c r="Y48" s="94">
        <f t="shared" si="0"/>
        <v>0</v>
      </c>
      <c r="Z48" s="73"/>
    </row>
    <row r="49" spans="1:26" s="2" customFormat="1" ht="30" customHeight="1" x14ac:dyDescent="0.3">
      <c r="A49" s="31">
        <f t="shared" si="3"/>
        <v>193</v>
      </c>
      <c r="B49" s="12"/>
      <c r="C49" s="13"/>
      <c r="D49" s="13"/>
      <c r="E49" s="14"/>
      <c r="F49" s="46"/>
      <c r="G49" s="43"/>
      <c r="H49" s="43"/>
      <c r="I49" s="43"/>
      <c r="J49" s="43"/>
      <c r="K49" s="43"/>
      <c r="L49" s="66"/>
      <c r="M49" s="86"/>
      <c r="N49" s="87"/>
      <c r="O49" s="69"/>
      <c r="P49" s="88"/>
      <c r="Q49" s="89"/>
      <c r="R49" s="82"/>
      <c r="S49" s="59">
        <f t="shared" si="1"/>
        <v>0</v>
      </c>
      <c r="T49" s="16">
        <f t="shared" si="2"/>
        <v>0</v>
      </c>
      <c r="U49" s="70"/>
      <c r="V49" s="70"/>
      <c r="W49" s="17">
        <f t="shared" si="4"/>
        <v>0</v>
      </c>
      <c r="X49" s="91"/>
      <c r="Y49" s="94">
        <f t="shared" si="0"/>
        <v>0</v>
      </c>
      <c r="Z49" s="73"/>
    </row>
    <row r="50" spans="1:26" s="2" customFormat="1" ht="30" customHeight="1" x14ac:dyDescent="0.3">
      <c r="A50" s="31">
        <f t="shared" si="3"/>
        <v>194</v>
      </c>
      <c r="B50" s="12"/>
      <c r="C50" s="13"/>
      <c r="D50" s="13"/>
      <c r="E50" s="14"/>
      <c r="F50" s="46"/>
      <c r="G50" s="43"/>
      <c r="H50" s="43"/>
      <c r="I50" s="43"/>
      <c r="J50" s="43"/>
      <c r="K50" s="43"/>
      <c r="L50" s="66"/>
      <c r="M50" s="86"/>
      <c r="N50" s="87"/>
      <c r="O50" s="69"/>
      <c r="P50" s="88"/>
      <c r="Q50" s="89"/>
      <c r="R50" s="82"/>
      <c r="S50" s="59">
        <f t="shared" si="1"/>
        <v>0</v>
      </c>
      <c r="T50" s="16">
        <f t="shared" si="2"/>
        <v>0</v>
      </c>
      <c r="U50" s="70"/>
      <c r="V50" s="70"/>
      <c r="W50" s="17">
        <f t="shared" si="4"/>
        <v>0</v>
      </c>
      <c r="X50" s="91"/>
      <c r="Y50" s="94">
        <f t="shared" si="0"/>
        <v>0</v>
      </c>
      <c r="Z50" s="73"/>
    </row>
    <row r="51" spans="1:26" s="2" customFormat="1" ht="30" customHeight="1" x14ac:dyDescent="0.3">
      <c r="A51" s="31">
        <f t="shared" si="3"/>
        <v>195</v>
      </c>
      <c r="B51" s="12"/>
      <c r="C51" s="13"/>
      <c r="D51" s="13"/>
      <c r="E51" s="14"/>
      <c r="F51" s="46"/>
      <c r="G51" s="43"/>
      <c r="H51" s="43"/>
      <c r="I51" s="43"/>
      <c r="J51" s="43"/>
      <c r="K51" s="43"/>
      <c r="L51" s="66"/>
      <c r="M51" s="86"/>
      <c r="N51" s="87"/>
      <c r="O51" s="69"/>
      <c r="P51" s="88"/>
      <c r="Q51" s="89"/>
      <c r="R51" s="82"/>
      <c r="S51" s="59">
        <f t="shared" si="1"/>
        <v>0</v>
      </c>
      <c r="T51" s="16">
        <f t="shared" si="2"/>
        <v>0</v>
      </c>
      <c r="U51" s="70"/>
      <c r="V51" s="70"/>
      <c r="W51" s="17">
        <f t="shared" si="4"/>
        <v>0</v>
      </c>
      <c r="X51" s="91"/>
      <c r="Y51" s="94">
        <f t="shared" si="0"/>
        <v>0</v>
      </c>
      <c r="Z51" s="73"/>
    </row>
    <row r="52" spans="1:26" s="2" customFormat="1" ht="30" customHeight="1" x14ac:dyDescent="0.3">
      <c r="A52" s="31">
        <f t="shared" si="3"/>
        <v>196</v>
      </c>
      <c r="B52" s="12"/>
      <c r="C52" s="13"/>
      <c r="D52" s="13"/>
      <c r="E52" s="14"/>
      <c r="F52" s="46"/>
      <c r="G52" s="43"/>
      <c r="H52" s="43"/>
      <c r="I52" s="43"/>
      <c r="J52" s="43"/>
      <c r="K52" s="43"/>
      <c r="L52" s="66"/>
      <c r="M52" s="86"/>
      <c r="N52" s="87"/>
      <c r="O52" s="69"/>
      <c r="P52" s="88"/>
      <c r="Q52" s="89"/>
      <c r="R52" s="82"/>
      <c r="S52" s="59">
        <f t="shared" si="1"/>
        <v>0</v>
      </c>
      <c r="T52" s="16">
        <f t="shared" si="2"/>
        <v>0</v>
      </c>
      <c r="U52" s="70"/>
      <c r="V52" s="70"/>
      <c r="W52" s="17">
        <f t="shared" si="4"/>
        <v>0</v>
      </c>
      <c r="X52" s="91"/>
      <c r="Y52" s="94">
        <f t="shared" si="0"/>
        <v>0</v>
      </c>
      <c r="Z52" s="73"/>
    </row>
    <row r="53" spans="1:26" s="2" customFormat="1" ht="30" customHeight="1" x14ac:dyDescent="0.3">
      <c r="A53" s="31">
        <f t="shared" si="3"/>
        <v>197</v>
      </c>
      <c r="B53" s="12"/>
      <c r="C53" s="13"/>
      <c r="D53" s="13"/>
      <c r="E53" s="14"/>
      <c r="F53" s="46"/>
      <c r="G53" s="43"/>
      <c r="H53" s="43"/>
      <c r="I53" s="43"/>
      <c r="J53" s="43"/>
      <c r="K53" s="43"/>
      <c r="L53" s="66"/>
      <c r="M53" s="86"/>
      <c r="N53" s="87"/>
      <c r="O53" s="69"/>
      <c r="P53" s="88"/>
      <c r="Q53" s="89"/>
      <c r="R53" s="82"/>
      <c r="S53" s="59">
        <f t="shared" si="1"/>
        <v>0</v>
      </c>
      <c r="T53" s="16">
        <f t="shared" si="2"/>
        <v>0</v>
      </c>
      <c r="U53" s="70"/>
      <c r="V53" s="70"/>
      <c r="W53" s="17">
        <f t="shared" si="4"/>
        <v>0</v>
      </c>
      <c r="X53" s="91"/>
      <c r="Y53" s="94">
        <f t="shared" si="0"/>
        <v>0</v>
      </c>
      <c r="Z53" s="73"/>
    </row>
    <row r="54" spans="1:26" s="2" customFormat="1" ht="30" customHeight="1" x14ac:dyDescent="0.3">
      <c r="A54" s="31">
        <f t="shared" si="3"/>
        <v>198</v>
      </c>
      <c r="B54" s="12"/>
      <c r="C54" s="13"/>
      <c r="D54" s="13"/>
      <c r="E54" s="14"/>
      <c r="F54" s="46"/>
      <c r="G54" s="43"/>
      <c r="H54" s="43"/>
      <c r="I54" s="43"/>
      <c r="J54" s="43"/>
      <c r="K54" s="43"/>
      <c r="L54" s="66"/>
      <c r="M54" s="86"/>
      <c r="N54" s="87"/>
      <c r="O54" s="69"/>
      <c r="P54" s="88"/>
      <c r="Q54" s="89"/>
      <c r="R54" s="82"/>
      <c r="S54" s="59">
        <f t="shared" si="1"/>
        <v>0</v>
      </c>
      <c r="T54" s="16">
        <f t="shared" si="2"/>
        <v>0</v>
      </c>
      <c r="U54" s="70"/>
      <c r="V54" s="70"/>
      <c r="W54" s="17">
        <f t="shared" si="4"/>
        <v>0</v>
      </c>
      <c r="X54" s="91"/>
      <c r="Y54" s="94">
        <f t="shared" si="0"/>
        <v>0</v>
      </c>
      <c r="Z54" s="73"/>
    </row>
    <row r="55" spans="1:26" s="2" customFormat="1" ht="30" customHeight="1" x14ac:dyDescent="0.3">
      <c r="A55" s="31">
        <f t="shared" si="3"/>
        <v>199</v>
      </c>
      <c r="B55" s="12"/>
      <c r="C55" s="13"/>
      <c r="D55" s="13"/>
      <c r="E55" s="14"/>
      <c r="F55" s="46"/>
      <c r="G55" s="43"/>
      <c r="H55" s="43"/>
      <c r="I55" s="43"/>
      <c r="J55" s="43"/>
      <c r="K55" s="43"/>
      <c r="L55" s="66"/>
      <c r="M55" s="86"/>
      <c r="N55" s="87"/>
      <c r="O55" s="69"/>
      <c r="P55" s="88"/>
      <c r="Q55" s="89"/>
      <c r="R55" s="82"/>
      <c r="S55" s="59">
        <f t="shared" si="1"/>
        <v>0</v>
      </c>
      <c r="T55" s="16">
        <f t="shared" si="2"/>
        <v>0</v>
      </c>
      <c r="U55" s="70"/>
      <c r="V55" s="70"/>
      <c r="W55" s="17">
        <f t="shared" si="4"/>
        <v>0</v>
      </c>
      <c r="X55" s="91"/>
      <c r="Y55" s="94">
        <f t="shared" si="0"/>
        <v>0</v>
      </c>
      <c r="Z55" s="73"/>
    </row>
    <row r="56" spans="1:26" s="2" customFormat="1" ht="30" customHeight="1" thickBot="1" x14ac:dyDescent="0.35">
      <c r="A56" s="32">
        <f>SUM(A55+1)</f>
        <v>200</v>
      </c>
      <c r="B56" s="33"/>
      <c r="C56" s="34"/>
      <c r="D56" s="34"/>
      <c r="E56" s="35"/>
      <c r="F56" s="49"/>
      <c r="G56" s="44"/>
      <c r="H56" s="44"/>
      <c r="I56" s="44"/>
      <c r="J56" s="44"/>
      <c r="K56" s="44"/>
      <c r="L56" s="67"/>
      <c r="M56" s="92"/>
      <c r="N56" s="93"/>
      <c r="O56" s="75"/>
      <c r="P56" s="88"/>
      <c r="Q56" s="89"/>
      <c r="R56" s="82"/>
      <c r="S56" s="60">
        <f t="shared" si="1"/>
        <v>0</v>
      </c>
      <c r="T56" s="18">
        <f t="shared" si="2"/>
        <v>0</v>
      </c>
      <c r="U56" s="71"/>
      <c r="V56" s="71"/>
      <c r="W56" s="19">
        <f t="shared" si="4"/>
        <v>0</v>
      </c>
      <c r="X56" s="72"/>
      <c r="Y56" s="94">
        <f t="shared" si="0"/>
        <v>0</v>
      </c>
      <c r="Z56" s="74"/>
    </row>
    <row r="57" spans="1:26" s="4" customFormat="1" ht="30" customHeight="1" thickBot="1" x14ac:dyDescent="0.3">
      <c r="A57" s="36" t="s">
        <v>22</v>
      </c>
      <c r="B57" s="15"/>
      <c r="C57" s="15"/>
      <c r="D57" s="15"/>
      <c r="E57" s="37"/>
      <c r="F57" s="41"/>
      <c r="G57" s="41"/>
      <c r="H57" s="41"/>
      <c r="I57" s="41"/>
      <c r="J57" s="41"/>
      <c r="K57" s="41"/>
      <c r="L57" s="42"/>
      <c r="M57" s="76">
        <f t="shared" ref="M57:O57" si="5">SUM(M7:M56)</f>
        <v>0</v>
      </c>
      <c r="N57" s="77">
        <f t="shared" si="5"/>
        <v>0</v>
      </c>
      <c r="O57" s="78">
        <f t="shared" si="5"/>
        <v>0</v>
      </c>
      <c r="P57" s="76">
        <f t="shared" ref="P57" si="6">SUM(P7:P56)</f>
        <v>0</v>
      </c>
      <c r="Q57" s="77">
        <f t="shared" ref="Q57" si="7">SUM(Q7:Q56)</f>
        <v>0</v>
      </c>
      <c r="R57" s="78">
        <f t="shared" ref="R57" si="8">SUM(R7:R56)</f>
        <v>0</v>
      </c>
      <c r="S57" s="28"/>
      <c r="T57" s="29">
        <f>SUM(T7:T56)</f>
        <v>0</v>
      </c>
      <c r="U57" s="29">
        <f>SUM(U7:U56)</f>
        <v>0</v>
      </c>
      <c r="V57" s="29">
        <f>SUM(V7:V56)</f>
        <v>0</v>
      </c>
      <c r="W57" s="29">
        <f>SUM(W7:W56)</f>
        <v>0</v>
      </c>
      <c r="X57" s="29">
        <f t="shared" ref="X57:Y57" si="9">SUM(X7:X56)</f>
        <v>0</v>
      </c>
      <c r="Y57" s="29">
        <f t="shared" si="9"/>
        <v>0</v>
      </c>
      <c r="Z57" s="61"/>
    </row>
    <row r="58" spans="1:26" ht="32.1" customHeight="1" x14ac:dyDescent="0.25"/>
  </sheetData>
  <sheetProtection password="DEBF" sheet="1" selectLockedCells="1"/>
  <mergeCells count="3">
    <mergeCell ref="M4:O4"/>
    <mergeCell ref="P4:R4"/>
    <mergeCell ref="F5:L5"/>
  </mergeCells>
  <dataValidations count="1">
    <dataValidation type="list" allowBlank="1" showInputMessage="1" showErrorMessage="1" sqref="F7:L56 Z7:Z56">
      <formula1>"X"</formula1>
    </dataValidation>
  </dataValidations>
  <pageMargins left="0.23622047244094491" right="0.23622047244094491" top="0.74803149606299213" bottom="0.74803149606299213" header="0.31496062992125984" footer="0.31496062992125984"/>
  <pageSetup paperSize="9" scale="27" orientation="landscape" r:id="rId1"/>
  <ignoredErrors>
    <ignoredError sqref="Y7:Y56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58"/>
  <sheetViews>
    <sheetView zoomScale="75" zoomScaleNormal="75" workbookViewId="0">
      <pane ySplit="6" topLeftCell="A7" activePane="bottomLeft" state="frozen"/>
      <selection activeCell="D7" sqref="D7"/>
      <selection pane="bottomLeft" activeCell="B7" sqref="B7"/>
    </sheetView>
  </sheetViews>
  <sheetFormatPr baseColWidth="10" defaultColWidth="11.42578125" defaultRowHeight="15" x14ac:dyDescent="0.25"/>
  <cols>
    <col min="1" max="1" width="15.7109375" style="1" customWidth="1"/>
    <col min="2" max="2" width="12.140625" style="1" customWidth="1"/>
    <col min="3" max="3" width="46.7109375" style="1" customWidth="1"/>
    <col min="4" max="4" width="55.85546875" style="1" customWidth="1"/>
    <col min="5" max="5" width="31.42578125" style="1" customWidth="1"/>
    <col min="6" max="12" width="16.28515625" style="1" customWidth="1"/>
    <col min="13" max="14" width="24.7109375" style="1" customWidth="1"/>
    <col min="15" max="15" width="22.7109375" style="1" customWidth="1"/>
    <col min="16" max="17" width="24.7109375" style="1" customWidth="1"/>
    <col min="18" max="18" width="22.7109375" style="1" customWidth="1"/>
    <col min="19" max="19" width="19.7109375" style="1" customWidth="1"/>
    <col min="20" max="20" width="28.85546875" style="1" customWidth="1"/>
    <col min="21" max="22" width="17.7109375" style="1" customWidth="1"/>
    <col min="23" max="23" width="36.85546875" style="1" customWidth="1"/>
    <col min="24" max="24" width="34.28515625" style="1" customWidth="1"/>
    <col min="25" max="25" width="33.5703125" style="1" customWidth="1"/>
    <col min="26" max="26" width="31.42578125" style="1" customWidth="1"/>
    <col min="27" max="16384" width="11.42578125" style="1"/>
  </cols>
  <sheetData>
    <row r="1" spans="1:28" s="3" customFormat="1" ht="18.75" x14ac:dyDescent="0.3">
      <c r="A1" s="10"/>
      <c r="B1" s="2"/>
    </row>
    <row r="2" spans="1:28" s="3" customFormat="1" ht="18.75" x14ac:dyDescent="0.3">
      <c r="A2" s="10" t="str">
        <f>('Blatt 1'!A2)</f>
        <v>Anlage zum Kita-Helfer:innen VN</v>
      </c>
      <c r="B2" s="2"/>
    </row>
    <row r="3" spans="1:28" s="5" customFormat="1" ht="19.5" thickBot="1" x14ac:dyDescent="0.35">
      <c r="A3" s="10" t="str">
        <f>('Blatt 1'!A3)</f>
        <v>Bescheid vom:</v>
      </c>
      <c r="B3" s="10"/>
      <c r="D3" s="11" t="str">
        <f>IF('Blatt 1'!D3&gt;1,'Blatt 1'!D3,"")</f>
        <v/>
      </c>
    </row>
    <row r="4" spans="1:28" s="5" customFormat="1" ht="60" customHeight="1" thickBot="1" x14ac:dyDescent="0.3">
      <c r="F4" s="47"/>
      <c r="G4" s="47"/>
      <c r="H4" s="47"/>
      <c r="I4" s="47"/>
      <c r="J4" s="47"/>
      <c r="K4" s="47"/>
      <c r="L4" s="47"/>
      <c r="M4" s="95" t="str">
        <f>('Blatt 1'!M4:O4)</f>
        <v xml:space="preserve">Zusätzliche oder bereits aus den Zuschussprogrammen 
(seit 2020) geförderte Kita-Helfer:innen </v>
      </c>
      <c r="N4" s="96"/>
      <c r="O4" s="97"/>
      <c r="P4" s="98" t="str">
        <f>('Blatt 1'!P4:R4)</f>
        <v xml:space="preserve">
Aufstockung von Stunden bei vorhandenem Personal    
</v>
      </c>
      <c r="Q4" s="99"/>
      <c r="R4" s="100"/>
      <c r="S4" s="6"/>
      <c r="T4" s="7"/>
    </row>
    <row r="5" spans="1:28" s="5" customFormat="1" ht="168" customHeight="1" thickBot="1" x14ac:dyDescent="0.3">
      <c r="A5" s="38" t="str">
        <f>('Blatt 1'!A5)</f>
        <v>lfd. Nr.</v>
      </c>
      <c r="B5" s="21" t="str">
        <f>('Blatt 1'!B5)</f>
        <v>JA-Nr.</v>
      </c>
      <c r="C5" s="21" t="str">
        <f>('Blatt 1'!C5)</f>
        <v>Name 
Träger</v>
      </c>
      <c r="D5" s="21" t="str">
        <f>('Blatt 1'!D5)</f>
        <v>Name 
Kindertageseinrichtung</v>
      </c>
      <c r="E5" s="22" t="str">
        <f>('Blatt 1'!E5)</f>
        <v>Aktenzeichen
LJA 
(50-0303-XXXXXXX-XXX BL AH 2024 1. HJ)</v>
      </c>
      <c r="F5" s="101" t="str">
        <f>('Blatt 1'!F5:L5)</f>
        <v>Beschäftigungmonate bei zusätzlicher oder bereits aus dem Zuschussprogramm geförderter Kita-Helfer:innen und/oder Aufstockung von Stunden bei vorhandem Personal                                                                                                      "X" -&gt; bei Erfüllen der Vorraussetzung, sonst bitte frei lassen</v>
      </c>
      <c r="G5" s="102"/>
      <c r="H5" s="102"/>
      <c r="I5" s="102"/>
      <c r="J5" s="102"/>
      <c r="K5" s="102"/>
      <c r="L5" s="103"/>
      <c r="M5" s="38" t="str">
        <f>('Blatt 1'!M5)</f>
        <v>Anzahl der Personen</v>
      </c>
      <c r="N5" s="21" t="str">
        <f>('Blatt 1'!N5)</f>
        <v>Gesamtzahl der Stunden im Förderzeitraum</v>
      </c>
      <c r="O5" s="22" t="str">
        <f>('Blatt 1'!O5)</f>
        <v>Personal-
ausgaben im Förderzeitraum</v>
      </c>
      <c r="P5" s="79" t="str">
        <f>('Blatt 1'!P5)</f>
        <v>Anzahl der Personen</v>
      </c>
      <c r="Q5" s="80" t="str">
        <f>('Blatt 1'!Q5)</f>
        <v>Gesamtzahl der Stunden im Förderzeitraum</v>
      </c>
      <c r="R5" s="81" t="str">
        <f>('Blatt 1'!R5)</f>
        <v>Personal-
ausgaben im Förderzeitraum</v>
      </c>
      <c r="S5" s="20" t="str">
        <f>('Blatt 1'!S5)</f>
        <v>zuwendungs-fähige Monate</v>
      </c>
      <c r="T5" s="20" t="str">
        <f>('Blatt 1'!T5)</f>
        <v xml:space="preserve">zuwendungsfähige 
Gesamtausgaben
in €
</v>
      </c>
      <c r="U5" s="20" t="str">
        <f>('Blatt 1'!U5)</f>
        <v>abzügl. 
Leistungen 
Dritter 
in €</v>
      </c>
      <c r="V5" s="21" t="str">
        <f>('Blatt 1'!V5)</f>
        <v>abzügl.
weiterer
öffentl.
Mittel
in €</v>
      </c>
      <c r="W5" s="21" t="str">
        <f>('Blatt 1'!W5)</f>
        <v>max. Förderbetrag
gemäß Nr. 5.4.2.2</v>
      </c>
      <c r="X5" s="21" t="s">
        <v>34</v>
      </c>
      <c r="Y5" s="21" t="str">
        <f>('Blatt 1'!Y5)</f>
        <v xml:space="preserve">zu erstattende Mittel </v>
      </c>
      <c r="Z5" s="63" t="s">
        <v>35</v>
      </c>
      <c r="AA5" s="8"/>
      <c r="AB5" s="8"/>
    </row>
    <row r="6" spans="1:28" s="51" customFormat="1" ht="33.75" customHeight="1" thickBot="1" x14ac:dyDescent="0.3">
      <c r="A6" s="83"/>
      <c r="B6" s="84"/>
      <c r="C6" s="84"/>
      <c r="D6" s="84"/>
      <c r="E6" s="84"/>
      <c r="F6" s="45" t="s">
        <v>12</v>
      </c>
      <c r="G6" s="45" t="s">
        <v>13</v>
      </c>
      <c r="H6" s="45" t="s">
        <v>14</v>
      </c>
      <c r="I6" s="45" t="s">
        <v>15</v>
      </c>
      <c r="J6" s="45" t="s">
        <v>10</v>
      </c>
      <c r="K6" s="45" t="s">
        <v>16</v>
      </c>
      <c r="L6" s="68" t="s">
        <v>11</v>
      </c>
      <c r="M6" s="39"/>
      <c r="N6" s="40"/>
      <c r="O6" s="64"/>
      <c r="P6" s="39"/>
      <c r="Q6" s="40"/>
      <c r="R6" s="64"/>
      <c r="S6" s="62"/>
      <c r="T6" s="40"/>
      <c r="U6" s="40"/>
      <c r="V6" s="40"/>
      <c r="W6" s="40"/>
      <c r="X6" s="40"/>
      <c r="Y6" s="40"/>
      <c r="Z6" s="52"/>
      <c r="AA6" s="50"/>
      <c r="AB6" s="50"/>
    </row>
    <row r="7" spans="1:28" s="2" customFormat="1" ht="30" customHeight="1" x14ac:dyDescent="0.3">
      <c r="A7" s="30">
        <f>SUM('Blatt 4'!A56+1)</f>
        <v>201</v>
      </c>
      <c r="B7" s="25"/>
      <c r="C7" s="26"/>
      <c r="D7" s="26"/>
      <c r="E7" s="27"/>
      <c r="F7" s="46"/>
      <c r="G7" s="43"/>
      <c r="H7" s="43"/>
      <c r="I7" s="43"/>
      <c r="J7" s="43"/>
      <c r="K7" s="43"/>
      <c r="L7" s="65"/>
      <c r="M7" s="86"/>
      <c r="N7" s="87"/>
      <c r="O7" s="69"/>
      <c r="P7" s="88"/>
      <c r="Q7" s="89"/>
      <c r="R7" s="82"/>
      <c r="S7" s="57">
        <f>COUNTIF(F7:L7,"X")</f>
        <v>0</v>
      </c>
      <c r="T7" s="23">
        <f>SUM(O7+R7)</f>
        <v>0</v>
      </c>
      <c r="U7" s="24"/>
      <c r="V7" s="24"/>
      <c r="W7" s="48">
        <f>IF(T7-U7-V7&lt;=S7*1500,T7,S7*1500)-IF(ROUND(U7+V7,2)&gt;=ROUND((T7-(S7*1500)),2),U7+V7,0)</f>
        <v>0</v>
      </c>
      <c r="X7" s="90"/>
      <c r="Y7" s="94">
        <f t="shared" ref="Y7:Y56" si="0">IF(X7&gt;W7,X7-W7,0)</f>
        <v>0</v>
      </c>
      <c r="Z7" s="58"/>
    </row>
    <row r="8" spans="1:28" s="2" customFormat="1" ht="30" customHeight="1" x14ac:dyDescent="0.3">
      <c r="A8" s="31">
        <f>SUM(A7+1)</f>
        <v>202</v>
      </c>
      <c r="B8" s="12"/>
      <c r="C8" s="13"/>
      <c r="D8" s="13"/>
      <c r="E8" s="14"/>
      <c r="F8" s="46"/>
      <c r="G8" s="43"/>
      <c r="H8" s="43"/>
      <c r="I8" s="43"/>
      <c r="J8" s="43"/>
      <c r="K8" s="43"/>
      <c r="L8" s="66"/>
      <c r="M8" s="86"/>
      <c r="N8" s="87"/>
      <c r="O8" s="69"/>
      <c r="P8" s="88"/>
      <c r="Q8" s="89"/>
      <c r="R8" s="82"/>
      <c r="S8" s="59">
        <f t="shared" ref="S8:S56" si="1">COUNTIF(F8:L8,"X")</f>
        <v>0</v>
      </c>
      <c r="T8" s="16">
        <f t="shared" ref="T8:T56" si="2">O8+R8</f>
        <v>0</v>
      </c>
      <c r="U8" s="9"/>
      <c r="V8" s="9"/>
      <c r="W8" s="17">
        <f>IF(T8-U8-V8&lt;=S8*1500,T8,S8*1500)-IF(ROUND(U8+V8,2)&gt;=ROUND((T8-(S8*1500)),2),U8+V8,0)</f>
        <v>0</v>
      </c>
      <c r="X8" s="90"/>
      <c r="Y8" s="94">
        <f t="shared" si="0"/>
        <v>0</v>
      </c>
      <c r="Z8" s="58"/>
    </row>
    <row r="9" spans="1:28" s="2" customFormat="1" ht="30" customHeight="1" x14ac:dyDescent="0.3">
      <c r="A9" s="31">
        <f t="shared" ref="A9:A55" si="3">SUM(A8+1)</f>
        <v>203</v>
      </c>
      <c r="B9" s="12"/>
      <c r="C9" s="13"/>
      <c r="D9" s="13"/>
      <c r="E9" s="14"/>
      <c r="F9" s="46"/>
      <c r="G9" s="43"/>
      <c r="H9" s="43"/>
      <c r="I9" s="43"/>
      <c r="J9" s="43"/>
      <c r="K9" s="43"/>
      <c r="L9" s="66"/>
      <c r="M9" s="86"/>
      <c r="N9" s="87"/>
      <c r="O9" s="69"/>
      <c r="P9" s="88"/>
      <c r="Q9" s="89"/>
      <c r="R9" s="82"/>
      <c r="S9" s="59">
        <f t="shared" si="1"/>
        <v>0</v>
      </c>
      <c r="T9" s="16">
        <f t="shared" si="2"/>
        <v>0</v>
      </c>
      <c r="U9" s="9"/>
      <c r="V9" s="9"/>
      <c r="W9" s="17">
        <f t="shared" ref="W9:W56" si="4">IF(T9-U9-V9&lt;=S9*1500,T9,S9*1500)-IF(ROUND(U9+V9,2)&gt;=ROUND((T9-(S9*1500)),2),U9+V9,0)</f>
        <v>0</v>
      </c>
      <c r="X9" s="90"/>
      <c r="Y9" s="94">
        <f t="shared" si="0"/>
        <v>0</v>
      </c>
      <c r="Z9" s="58"/>
    </row>
    <row r="10" spans="1:28" s="2" customFormat="1" ht="30" customHeight="1" x14ac:dyDescent="0.3">
      <c r="A10" s="31">
        <f t="shared" si="3"/>
        <v>204</v>
      </c>
      <c r="B10" s="12"/>
      <c r="C10" s="13"/>
      <c r="D10" s="13"/>
      <c r="E10" s="14"/>
      <c r="F10" s="46"/>
      <c r="G10" s="43"/>
      <c r="H10" s="43"/>
      <c r="I10" s="43"/>
      <c r="J10" s="43"/>
      <c r="K10" s="43"/>
      <c r="L10" s="66"/>
      <c r="M10" s="86"/>
      <c r="N10" s="87"/>
      <c r="O10" s="69"/>
      <c r="P10" s="88"/>
      <c r="Q10" s="89"/>
      <c r="R10" s="82"/>
      <c r="S10" s="59">
        <f t="shared" si="1"/>
        <v>0</v>
      </c>
      <c r="T10" s="16">
        <f t="shared" si="2"/>
        <v>0</v>
      </c>
      <c r="U10" s="9"/>
      <c r="V10" s="9"/>
      <c r="W10" s="17">
        <f t="shared" si="4"/>
        <v>0</v>
      </c>
      <c r="X10" s="90"/>
      <c r="Y10" s="94">
        <f t="shared" si="0"/>
        <v>0</v>
      </c>
      <c r="Z10" s="58"/>
    </row>
    <row r="11" spans="1:28" s="2" customFormat="1" ht="30" customHeight="1" x14ac:dyDescent="0.3">
      <c r="A11" s="31">
        <f t="shared" si="3"/>
        <v>205</v>
      </c>
      <c r="B11" s="12"/>
      <c r="C11" s="13"/>
      <c r="D11" s="13"/>
      <c r="E11" s="14"/>
      <c r="F11" s="46"/>
      <c r="G11" s="43"/>
      <c r="H11" s="43"/>
      <c r="I11" s="43"/>
      <c r="J11" s="43"/>
      <c r="K11" s="43"/>
      <c r="L11" s="66"/>
      <c r="M11" s="86"/>
      <c r="N11" s="87"/>
      <c r="O11" s="69"/>
      <c r="P11" s="88"/>
      <c r="Q11" s="89"/>
      <c r="R11" s="82"/>
      <c r="S11" s="59">
        <f t="shared" si="1"/>
        <v>0</v>
      </c>
      <c r="T11" s="16">
        <f t="shared" si="2"/>
        <v>0</v>
      </c>
      <c r="U11" s="9"/>
      <c r="V11" s="9"/>
      <c r="W11" s="17">
        <f t="shared" si="4"/>
        <v>0</v>
      </c>
      <c r="X11" s="90"/>
      <c r="Y11" s="94">
        <f t="shared" si="0"/>
        <v>0</v>
      </c>
      <c r="Z11" s="58"/>
    </row>
    <row r="12" spans="1:28" s="2" customFormat="1" ht="30" customHeight="1" x14ac:dyDescent="0.3">
      <c r="A12" s="31">
        <f t="shared" si="3"/>
        <v>206</v>
      </c>
      <c r="B12" s="12"/>
      <c r="C12" s="13"/>
      <c r="D12" s="13"/>
      <c r="E12" s="14"/>
      <c r="F12" s="46"/>
      <c r="G12" s="43"/>
      <c r="H12" s="43"/>
      <c r="I12" s="43"/>
      <c r="J12" s="43"/>
      <c r="K12" s="43"/>
      <c r="L12" s="66"/>
      <c r="M12" s="86"/>
      <c r="N12" s="87"/>
      <c r="O12" s="69"/>
      <c r="P12" s="88"/>
      <c r="Q12" s="89"/>
      <c r="R12" s="82"/>
      <c r="S12" s="59">
        <f t="shared" si="1"/>
        <v>0</v>
      </c>
      <c r="T12" s="16">
        <f t="shared" si="2"/>
        <v>0</v>
      </c>
      <c r="U12" s="9"/>
      <c r="V12" s="9"/>
      <c r="W12" s="17">
        <f t="shared" si="4"/>
        <v>0</v>
      </c>
      <c r="X12" s="90"/>
      <c r="Y12" s="94">
        <f t="shared" si="0"/>
        <v>0</v>
      </c>
      <c r="Z12" s="58"/>
    </row>
    <row r="13" spans="1:28" s="2" customFormat="1" ht="30" customHeight="1" x14ac:dyDescent="0.3">
      <c r="A13" s="31">
        <f t="shared" si="3"/>
        <v>207</v>
      </c>
      <c r="B13" s="12"/>
      <c r="C13" s="13"/>
      <c r="D13" s="13"/>
      <c r="E13" s="14"/>
      <c r="F13" s="46"/>
      <c r="G13" s="43"/>
      <c r="H13" s="43"/>
      <c r="I13" s="43"/>
      <c r="J13" s="43"/>
      <c r="K13" s="43"/>
      <c r="L13" s="66"/>
      <c r="M13" s="86"/>
      <c r="N13" s="87"/>
      <c r="O13" s="69"/>
      <c r="P13" s="88"/>
      <c r="Q13" s="89"/>
      <c r="R13" s="82"/>
      <c r="S13" s="59">
        <f t="shared" si="1"/>
        <v>0</v>
      </c>
      <c r="T13" s="16">
        <f t="shared" si="2"/>
        <v>0</v>
      </c>
      <c r="U13" s="70"/>
      <c r="V13" s="70"/>
      <c r="W13" s="17">
        <f t="shared" si="4"/>
        <v>0</v>
      </c>
      <c r="X13" s="91"/>
      <c r="Y13" s="94">
        <f t="shared" si="0"/>
        <v>0</v>
      </c>
      <c r="Z13" s="73"/>
    </row>
    <row r="14" spans="1:28" s="2" customFormat="1" ht="30" customHeight="1" x14ac:dyDescent="0.3">
      <c r="A14" s="31">
        <f t="shared" si="3"/>
        <v>208</v>
      </c>
      <c r="B14" s="12"/>
      <c r="C14" s="13"/>
      <c r="D14" s="13"/>
      <c r="E14" s="14"/>
      <c r="F14" s="46"/>
      <c r="G14" s="43"/>
      <c r="H14" s="43"/>
      <c r="I14" s="43"/>
      <c r="J14" s="43"/>
      <c r="K14" s="43"/>
      <c r="L14" s="66"/>
      <c r="M14" s="86"/>
      <c r="N14" s="87"/>
      <c r="O14" s="69"/>
      <c r="P14" s="88"/>
      <c r="Q14" s="89"/>
      <c r="R14" s="82"/>
      <c r="S14" s="59">
        <f t="shared" si="1"/>
        <v>0</v>
      </c>
      <c r="T14" s="16">
        <f t="shared" si="2"/>
        <v>0</v>
      </c>
      <c r="U14" s="70"/>
      <c r="V14" s="70"/>
      <c r="W14" s="17">
        <f t="shared" si="4"/>
        <v>0</v>
      </c>
      <c r="X14" s="91"/>
      <c r="Y14" s="94">
        <f t="shared" si="0"/>
        <v>0</v>
      </c>
      <c r="Z14" s="73"/>
    </row>
    <row r="15" spans="1:28" s="2" customFormat="1" ht="30" customHeight="1" x14ac:dyDescent="0.3">
      <c r="A15" s="31">
        <f t="shared" si="3"/>
        <v>209</v>
      </c>
      <c r="B15" s="12"/>
      <c r="C15" s="13"/>
      <c r="D15" s="13"/>
      <c r="E15" s="14"/>
      <c r="F15" s="46"/>
      <c r="G15" s="43"/>
      <c r="H15" s="43"/>
      <c r="I15" s="43"/>
      <c r="J15" s="43"/>
      <c r="K15" s="43"/>
      <c r="L15" s="66"/>
      <c r="M15" s="86"/>
      <c r="N15" s="87"/>
      <c r="O15" s="69"/>
      <c r="P15" s="88"/>
      <c r="Q15" s="89"/>
      <c r="R15" s="82"/>
      <c r="S15" s="59">
        <f t="shared" si="1"/>
        <v>0</v>
      </c>
      <c r="T15" s="16">
        <f t="shared" si="2"/>
        <v>0</v>
      </c>
      <c r="U15" s="70"/>
      <c r="V15" s="70"/>
      <c r="W15" s="17">
        <f t="shared" si="4"/>
        <v>0</v>
      </c>
      <c r="X15" s="91"/>
      <c r="Y15" s="94">
        <f t="shared" si="0"/>
        <v>0</v>
      </c>
      <c r="Z15" s="73"/>
    </row>
    <row r="16" spans="1:28" s="2" customFormat="1" ht="30" customHeight="1" x14ac:dyDescent="0.3">
      <c r="A16" s="31">
        <f t="shared" si="3"/>
        <v>210</v>
      </c>
      <c r="B16" s="12"/>
      <c r="C16" s="13"/>
      <c r="D16" s="13"/>
      <c r="E16" s="14"/>
      <c r="F16" s="46"/>
      <c r="G16" s="43"/>
      <c r="H16" s="43"/>
      <c r="I16" s="43"/>
      <c r="J16" s="43"/>
      <c r="K16" s="43"/>
      <c r="L16" s="66"/>
      <c r="M16" s="86"/>
      <c r="N16" s="87"/>
      <c r="O16" s="69"/>
      <c r="P16" s="88"/>
      <c r="Q16" s="89"/>
      <c r="R16" s="82"/>
      <c r="S16" s="59">
        <f t="shared" si="1"/>
        <v>0</v>
      </c>
      <c r="T16" s="16">
        <f t="shared" si="2"/>
        <v>0</v>
      </c>
      <c r="U16" s="70"/>
      <c r="V16" s="70"/>
      <c r="W16" s="17">
        <f t="shared" si="4"/>
        <v>0</v>
      </c>
      <c r="X16" s="91"/>
      <c r="Y16" s="94">
        <f t="shared" si="0"/>
        <v>0</v>
      </c>
      <c r="Z16" s="73"/>
    </row>
    <row r="17" spans="1:26" s="2" customFormat="1" ht="30" customHeight="1" x14ac:dyDescent="0.3">
      <c r="A17" s="31">
        <f t="shared" si="3"/>
        <v>211</v>
      </c>
      <c r="B17" s="12"/>
      <c r="C17" s="13"/>
      <c r="D17" s="13"/>
      <c r="E17" s="14"/>
      <c r="F17" s="46"/>
      <c r="G17" s="43"/>
      <c r="H17" s="43"/>
      <c r="I17" s="43"/>
      <c r="J17" s="43"/>
      <c r="K17" s="43"/>
      <c r="L17" s="66"/>
      <c r="M17" s="86"/>
      <c r="N17" s="87"/>
      <c r="O17" s="69"/>
      <c r="P17" s="88"/>
      <c r="Q17" s="89"/>
      <c r="R17" s="82"/>
      <c r="S17" s="59">
        <f t="shared" si="1"/>
        <v>0</v>
      </c>
      <c r="T17" s="16">
        <f t="shared" si="2"/>
        <v>0</v>
      </c>
      <c r="U17" s="70"/>
      <c r="V17" s="70"/>
      <c r="W17" s="17">
        <f t="shared" si="4"/>
        <v>0</v>
      </c>
      <c r="X17" s="91"/>
      <c r="Y17" s="94">
        <f t="shared" si="0"/>
        <v>0</v>
      </c>
      <c r="Z17" s="73"/>
    </row>
    <row r="18" spans="1:26" s="2" customFormat="1" ht="30" customHeight="1" x14ac:dyDescent="0.3">
      <c r="A18" s="31">
        <f t="shared" si="3"/>
        <v>212</v>
      </c>
      <c r="B18" s="12"/>
      <c r="C18" s="13"/>
      <c r="D18" s="13"/>
      <c r="E18" s="14"/>
      <c r="F18" s="46"/>
      <c r="G18" s="43"/>
      <c r="H18" s="43"/>
      <c r="I18" s="43"/>
      <c r="J18" s="43"/>
      <c r="K18" s="43"/>
      <c r="L18" s="66"/>
      <c r="M18" s="86"/>
      <c r="N18" s="87"/>
      <c r="O18" s="69"/>
      <c r="P18" s="88"/>
      <c r="Q18" s="89"/>
      <c r="R18" s="82"/>
      <c r="S18" s="59">
        <f t="shared" si="1"/>
        <v>0</v>
      </c>
      <c r="T18" s="16">
        <f t="shared" si="2"/>
        <v>0</v>
      </c>
      <c r="U18" s="70"/>
      <c r="V18" s="70"/>
      <c r="W18" s="17">
        <f t="shared" si="4"/>
        <v>0</v>
      </c>
      <c r="X18" s="91"/>
      <c r="Y18" s="94">
        <f t="shared" si="0"/>
        <v>0</v>
      </c>
      <c r="Z18" s="73"/>
    </row>
    <row r="19" spans="1:26" s="2" customFormat="1" ht="30" customHeight="1" x14ac:dyDescent="0.3">
      <c r="A19" s="31">
        <f t="shared" si="3"/>
        <v>213</v>
      </c>
      <c r="B19" s="12"/>
      <c r="C19" s="13"/>
      <c r="D19" s="13"/>
      <c r="E19" s="14"/>
      <c r="F19" s="46"/>
      <c r="G19" s="43"/>
      <c r="H19" s="43"/>
      <c r="I19" s="43"/>
      <c r="J19" s="43"/>
      <c r="K19" s="43"/>
      <c r="L19" s="66"/>
      <c r="M19" s="86"/>
      <c r="N19" s="87"/>
      <c r="O19" s="69"/>
      <c r="P19" s="88"/>
      <c r="Q19" s="89"/>
      <c r="R19" s="82"/>
      <c r="S19" s="59">
        <f t="shared" si="1"/>
        <v>0</v>
      </c>
      <c r="T19" s="16">
        <f t="shared" si="2"/>
        <v>0</v>
      </c>
      <c r="U19" s="70"/>
      <c r="V19" s="70"/>
      <c r="W19" s="17">
        <f t="shared" si="4"/>
        <v>0</v>
      </c>
      <c r="X19" s="91"/>
      <c r="Y19" s="94">
        <f t="shared" si="0"/>
        <v>0</v>
      </c>
      <c r="Z19" s="73"/>
    </row>
    <row r="20" spans="1:26" s="2" customFormat="1" ht="30" customHeight="1" x14ac:dyDescent="0.3">
      <c r="A20" s="31">
        <f t="shared" si="3"/>
        <v>214</v>
      </c>
      <c r="B20" s="12"/>
      <c r="C20" s="13"/>
      <c r="D20" s="13"/>
      <c r="E20" s="14"/>
      <c r="F20" s="46"/>
      <c r="G20" s="43"/>
      <c r="H20" s="43"/>
      <c r="I20" s="43"/>
      <c r="J20" s="43"/>
      <c r="K20" s="43"/>
      <c r="L20" s="66"/>
      <c r="M20" s="86"/>
      <c r="N20" s="87"/>
      <c r="O20" s="69"/>
      <c r="P20" s="88"/>
      <c r="Q20" s="89"/>
      <c r="R20" s="82"/>
      <c r="S20" s="59">
        <f t="shared" si="1"/>
        <v>0</v>
      </c>
      <c r="T20" s="16">
        <f t="shared" si="2"/>
        <v>0</v>
      </c>
      <c r="U20" s="70"/>
      <c r="V20" s="70"/>
      <c r="W20" s="17">
        <f t="shared" si="4"/>
        <v>0</v>
      </c>
      <c r="X20" s="91"/>
      <c r="Y20" s="94">
        <f t="shared" si="0"/>
        <v>0</v>
      </c>
      <c r="Z20" s="73"/>
    </row>
    <row r="21" spans="1:26" s="2" customFormat="1" ht="30" customHeight="1" x14ac:dyDescent="0.3">
      <c r="A21" s="31">
        <f t="shared" si="3"/>
        <v>215</v>
      </c>
      <c r="B21" s="12"/>
      <c r="C21" s="13"/>
      <c r="D21" s="13"/>
      <c r="E21" s="14"/>
      <c r="F21" s="46"/>
      <c r="G21" s="43"/>
      <c r="H21" s="43"/>
      <c r="I21" s="43"/>
      <c r="J21" s="43"/>
      <c r="K21" s="43"/>
      <c r="L21" s="66"/>
      <c r="M21" s="86"/>
      <c r="N21" s="87"/>
      <c r="O21" s="69"/>
      <c r="P21" s="88"/>
      <c r="Q21" s="89"/>
      <c r="R21" s="82"/>
      <c r="S21" s="59">
        <f t="shared" si="1"/>
        <v>0</v>
      </c>
      <c r="T21" s="16">
        <f t="shared" si="2"/>
        <v>0</v>
      </c>
      <c r="U21" s="70"/>
      <c r="V21" s="70"/>
      <c r="W21" s="17">
        <f t="shared" si="4"/>
        <v>0</v>
      </c>
      <c r="X21" s="91"/>
      <c r="Y21" s="94">
        <f t="shared" si="0"/>
        <v>0</v>
      </c>
      <c r="Z21" s="73"/>
    </row>
    <row r="22" spans="1:26" s="2" customFormat="1" ht="30" customHeight="1" x14ac:dyDescent="0.3">
      <c r="A22" s="31">
        <f t="shared" si="3"/>
        <v>216</v>
      </c>
      <c r="B22" s="12"/>
      <c r="C22" s="13"/>
      <c r="D22" s="13"/>
      <c r="E22" s="14"/>
      <c r="F22" s="46"/>
      <c r="G22" s="43"/>
      <c r="H22" s="43"/>
      <c r="I22" s="43"/>
      <c r="J22" s="43"/>
      <c r="K22" s="43"/>
      <c r="L22" s="66"/>
      <c r="M22" s="86"/>
      <c r="N22" s="87"/>
      <c r="O22" s="69"/>
      <c r="P22" s="88"/>
      <c r="Q22" s="89"/>
      <c r="R22" s="82"/>
      <c r="S22" s="59">
        <f t="shared" si="1"/>
        <v>0</v>
      </c>
      <c r="T22" s="16">
        <f t="shared" si="2"/>
        <v>0</v>
      </c>
      <c r="U22" s="70"/>
      <c r="V22" s="70"/>
      <c r="W22" s="17">
        <f t="shared" si="4"/>
        <v>0</v>
      </c>
      <c r="X22" s="91"/>
      <c r="Y22" s="94">
        <f t="shared" si="0"/>
        <v>0</v>
      </c>
      <c r="Z22" s="73"/>
    </row>
    <row r="23" spans="1:26" s="2" customFormat="1" ht="30" customHeight="1" x14ac:dyDescent="0.3">
      <c r="A23" s="31">
        <f t="shared" si="3"/>
        <v>217</v>
      </c>
      <c r="B23" s="12"/>
      <c r="C23" s="13"/>
      <c r="D23" s="13"/>
      <c r="E23" s="14"/>
      <c r="F23" s="46"/>
      <c r="G23" s="43"/>
      <c r="H23" s="43"/>
      <c r="I23" s="43"/>
      <c r="J23" s="43"/>
      <c r="K23" s="43"/>
      <c r="L23" s="66"/>
      <c r="M23" s="86"/>
      <c r="N23" s="87"/>
      <c r="O23" s="69"/>
      <c r="P23" s="88"/>
      <c r="Q23" s="89"/>
      <c r="R23" s="82"/>
      <c r="S23" s="59">
        <f t="shared" si="1"/>
        <v>0</v>
      </c>
      <c r="T23" s="16">
        <f t="shared" si="2"/>
        <v>0</v>
      </c>
      <c r="U23" s="70"/>
      <c r="V23" s="70"/>
      <c r="W23" s="17">
        <f t="shared" si="4"/>
        <v>0</v>
      </c>
      <c r="X23" s="91"/>
      <c r="Y23" s="94">
        <f t="shared" si="0"/>
        <v>0</v>
      </c>
      <c r="Z23" s="73"/>
    </row>
    <row r="24" spans="1:26" s="2" customFormat="1" ht="30" customHeight="1" x14ac:dyDescent="0.3">
      <c r="A24" s="31">
        <f t="shared" si="3"/>
        <v>218</v>
      </c>
      <c r="B24" s="12"/>
      <c r="C24" s="13"/>
      <c r="D24" s="13"/>
      <c r="E24" s="14"/>
      <c r="F24" s="46"/>
      <c r="G24" s="43"/>
      <c r="H24" s="43"/>
      <c r="I24" s="43"/>
      <c r="J24" s="43"/>
      <c r="K24" s="43"/>
      <c r="L24" s="66"/>
      <c r="M24" s="86"/>
      <c r="N24" s="87"/>
      <c r="O24" s="69"/>
      <c r="P24" s="88"/>
      <c r="Q24" s="89"/>
      <c r="R24" s="82"/>
      <c r="S24" s="59">
        <f t="shared" si="1"/>
        <v>0</v>
      </c>
      <c r="T24" s="16">
        <f t="shared" si="2"/>
        <v>0</v>
      </c>
      <c r="U24" s="70"/>
      <c r="V24" s="70"/>
      <c r="W24" s="17">
        <f t="shared" si="4"/>
        <v>0</v>
      </c>
      <c r="X24" s="91"/>
      <c r="Y24" s="94">
        <f t="shared" si="0"/>
        <v>0</v>
      </c>
      <c r="Z24" s="73"/>
    </row>
    <row r="25" spans="1:26" s="2" customFormat="1" ht="30" customHeight="1" x14ac:dyDescent="0.3">
      <c r="A25" s="31">
        <f t="shared" si="3"/>
        <v>219</v>
      </c>
      <c r="B25" s="12"/>
      <c r="C25" s="13"/>
      <c r="D25" s="13"/>
      <c r="E25" s="14"/>
      <c r="F25" s="46"/>
      <c r="G25" s="43"/>
      <c r="H25" s="43"/>
      <c r="I25" s="43"/>
      <c r="J25" s="43"/>
      <c r="K25" s="43"/>
      <c r="L25" s="66"/>
      <c r="M25" s="86"/>
      <c r="N25" s="87"/>
      <c r="O25" s="69"/>
      <c r="P25" s="88"/>
      <c r="Q25" s="89"/>
      <c r="R25" s="82"/>
      <c r="S25" s="59">
        <f t="shared" si="1"/>
        <v>0</v>
      </c>
      <c r="T25" s="16">
        <f t="shared" si="2"/>
        <v>0</v>
      </c>
      <c r="U25" s="70"/>
      <c r="V25" s="70"/>
      <c r="W25" s="17">
        <f t="shared" si="4"/>
        <v>0</v>
      </c>
      <c r="X25" s="91"/>
      <c r="Y25" s="94">
        <f t="shared" si="0"/>
        <v>0</v>
      </c>
      <c r="Z25" s="73"/>
    </row>
    <row r="26" spans="1:26" s="2" customFormat="1" ht="30" customHeight="1" x14ac:dyDescent="0.3">
      <c r="A26" s="31">
        <f t="shared" si="3"/>
        <v>220</v>
      </c>
      <c r="B26" s="12"/>
      <c r="C26" s="13"/>
      <c r="D26" s="13"/>
      <c r="E26" s="14"/>
      <c r="F26" s="46"/>
      <c r="G26" s="43"/>
      <c r="H26" s="43"/>
      <c r="I26" s="43"/>
      <c r="J26" s="43"/>
      <c r="K26" s="43"/>
      <c r="L26" s="66"/>
      <c r="M26" s="86"/>
      <c r="N26" s="87"/>
      <c r="O26" s="69"/>
      <c r="P26" s="88"/>
      <c r="Q26" s="89"/>
      <c r="R26" s="82"/>
      <c r="S26" s="59">
        <f t="shared" si="1"/>
        <v>0</v>
      </c>
      <c r="T26" s="16">
        <f t="shared" si="2"/>
        <v>0</v>
      </c>
      <c r="U26" s="70"/>
      <c r="V26" s="70"/>
      <c r="W26" s="17">
        <f t="shared" si="4"/>
        <v>0</v>
      </c>
      <c r="X26" s="91"/>
      <c r="Y26" s="94">
        <f t="shared" si="0"/>
        <v>0</v>
      </c>
      <c r="Z26" s="73"/>
    </row>
    <row r="27" spans="1:26" s="2" customFormat="1" ht="30" customHeight="1" x14ac:dyDescent="0.3">
      <c r="A27" s="31">
        <f t="shared" si="3"/>
        <v>221</v>
      </c>
      <c r="B27" s="12"/>
      <c r="C27" s="13"/>
      <c r="D27" s="13"/>
      <c r="E27" s="14"/>
      <c r="F27" s="46"/>
      <c r="G27" s="43"/>
      <c r="H27" s="43"/>
      <c r="I27" s="43"/>
      <c r="J27" s="43"/>
      <c r="K27" s="43"/>
      <c r="L27" s="66"/>
      <c r="M27" s="86"/>
      <c r="N27" s="87"/>
      <c r="O27" s="69"/>
      <c r="P27" s="88"/>
      <c r="Q27" s="89"/>
      <c r="R27" s="82"/>
      <c r="S27" s="59">
        <f t="shared" si="1"/>
        <v>0</v>
      </c>
      <c r="T27" s="16">
        <f t="shared" si="2"/>
        <v>0</v>
      </c>
      <c r="U27" s="70"/>
      <c r="V27" s="70"/>
      <c r="W27" s="17">
        <f t="shared" si="4"/>
        <v>0</v>
      </c>
      <c r="X27" s="91"/>
      <c r="Y27" s="94">
        <f t="shared" si="0"/>
        <v>0</v>
      </c>
      <c r="Z27" s="73"/>
    </row>
    <row r="28" spans="1:26" s="2" customFormat="1" ht="30" customHeight="1" x14ac:dyDescent="0.3">
      <c r="A28" s="31">
        <f t="shared" si="3"/>
        <v>222</v>
      </c>
      <c r="B28" s="12"/>
      <c r="C28" s="13"/>
      <c r="D28" s="13"/>
      <c r="E28" s="14"/>
      <c r="F28" s="46"/>
      <c r="G28" s="43"/>
      <c r="H28" s="43"/>
      <c r="I28" s="43"/>
      <c r="J28" s="43"/>
      <c r="K28" s="43"/>
      <c r="L28" s="66"/>
      <c r="M28" s="86"/>
      <c r="N28" s="87"/>
      <c r="O28" s="69"/>
      <c r="P28" s="88"/>
      <c r="Q28" s="89"/>
      <c r="R28" s="82"/>
      <c r="S28" s="59">
        <f t="shared" si="1"/>
        <v>0</v>
      </c>
      <c r="T28" s="16">
        <f t="shared" si="2"/>
        <v>0</v>
      </c>
      <c r="U28" s="70"/>
      <c r="V28" s="70"/>
      <c r="W28" s="17">
        <f t="shared" si="4"/>
        <v>0</v>
      </c>
      <c r="X28" s="91"/>
      <c r="Y28" s="94">
        <f t="shared" si="0"/>
        <v>0</v>
      </c>
      <c r="Z28" s="73"/>
    </row>
    <row r="29" spans="1:26" s="2" customFormat="1" ht="30" customHeight="1" x14ac:dyDescent="0.3">
      <c r="A29" s="31">
        <f t="shared" si="3"/>
        <v>223</v>
      </c>
      <c r="B29" s="12"/>
      <c r="C29" s="13"/>
      <c r="D29" s="13"/>
      <c r="E29" s="14"/>
      <c r="F29" s="46"/>
      <c r="G29" s="43"/>
      <c r="H29" s="43"/>
      <c r="I29" s="43"/>
      <c r="J29" s="43"/>
      <c r="K29" s="43"/>
      <c r="L29" s="66"/>
      <c r="M29" s="86"/>
      <c r="N29" s="87"/>
      <c r="O29" s="69"/>
      <c r="P29" s="88"/>
      <c r="Q29" s="89"/>
      <c r="R29" s="82"/>
      <c r="S29" s="59">
        <f t="shared" si="1"/>
        <v>0</v>
      </c>
      <c r="T29" s="16">
        <f t="shared" si="2"/>
        <v>0</v>
      </c>
      <c r="U29" s="70"/>
      <c r="V29" s="70"/>
      <c r="W29" s="17">
        <f t="shared" si="4"/>
        <v>0</v>
      </c>
      <c r="X29" s="91"/>
      <c r="Y29" s="94">
        <f t="shared" si="0"/>
        <v>0</v>
      </c>
      <c r="Z29" s="73"/>
    </row>
    <row r="30" spans="1:26" s="2" customFormat="1" ht="30" customHeight="1" x14ac:dyDescent="0.3">
      <c r="A30" s="31">
        <f t="shared" si="3"/>
        <v>224</v>
      </c>
      <c r="B30" s="12"/>
      <c r="C30" s="13"/>
      <c r="D30" s="13"/>
      <c r="E30" s="14"/>
      <c r="F30" s="46"/>
      <c r="G30" s="43"/>
      <c r="H30" s="43"/>
      <c r="I30" s="43"/>
      <c r="J30" s="43"/>
      <c r="K30" s="43"/>
      <c r="L30" s="66"/>
      <c r="M30" s="86"/>
      <c r="N30" s="87"/>
      <c r="O30" s="69"/>
      <c r="P30" s="88"/>
      <c r="Q30" s="89"/>
      <c r="R30" s="82"/>
      <c r="S30" s="59">
        <f t="shared" si="1"/>
        <v>0</v>
      </c>
      <c r="T30" s="16">
        <f t="shared" si="2"/>
        <v>0</v>
      </c>
      <c r="U30" s="70"/>
      <c r="V30" s="70"/>
      <c r="W30" s="17">
        <f t="shared" si="4"/>
        <v>0</v>
      </c>
      <c r="X30" s="91"/>
      <c r="Y30" s="94">
        <f t="shared" si="0"/>
        <v>0</v>
      </c>
      <c r="Z30" s="73"/>
    </row>
    <row r="31" spans="1:26" s="2" customFormat="1" ht="30" customHeight="1" x14ac:dyDescent="0.3">
      <c r="A31" s="31">
        <f t="shared" si="3"/>
        <v>225</v>
      </c>
      <c r="B31" s="12"/>
      <c r="C31" s="13"/>
      <c r="D31" s="13"/>
      <c r="E31" s="14"/>
      <c r="F31" s="46"/>
      <c r="G31" s="43"/>
      <c r="H31" s="43"/>
      <c r="I31" s="43"/>
      <c r="J31" s="43"/>
      <c r="K31" s="43"/>
      <c r="L31" s="66"/>
      <c r="M31" s="86"/>
      <c r="N31" s="87"/>
      <c r="O31" s="69"/>
      <c r="P31" s="88"/>
      <c r="Q31" s="89"/>
      <c r="R31" s="82"/>
      <c r="S31" s="59">
        <f t="shared" si="1"/>
        <v>0</v>
      </c>
      <c r="T31" s="16">
        <f t="shared" si="2"/>
        <v>0</v>
      </c>
      <c r="U31" s="70"/>
      <c r="V31" s="70"/>
      <c r="W31" s="17">
        <f t="shared" si="4"/>
        <v>0</v>
      </c>
      <c r="X31" s="91"/>
      <c r="Y31" s="94">
        <f t="shared" si="0"/>
        <v>0</v>
      </c>
      <c r="Z31" s="73"/>
    </row>
    <row r="32" spans="1:26" s="2" customFormat="1" ht="30" customHeight="1" x14ac:dyDescent="0.3">
      <c r="A32" s="31">
        <f t="shared" si="3"/>
        <v>226</v>
      </c>
      <c r="B32" s="12"/>
      <c r="C32" s="13"/>
      <c r="D32" s="13"/>
      <c r="E32" s="14"/>
      <c r="F32" s="46"/>
      <c r="G32" s="43"/>
      <c r="H32" s="43"/>
      <c r="I32" s="43"/>
      <c r="J32" s="43"/>
      <c r="K32" s="43"/>
      <c r="L32" s="66"/>
      <c r="M32" s="86"/>
      <c r="N32" s="87"/>
      <c r="O32" s="69"/>
      <c r="P32" s="88"/>
      <c r="Q32" s="89"/>
      <c r="R32" s="82"/>
      <c r="S32" s="59">
        <f t="shared" si="1"/>
        <v>0</v>
      </c>
      <c r="T32" s="16">
        <f t="shared" si="2"/>
        <v>0</v>
      </c>
      <c r="U32" s="70"/>
      <c r="V32" s="70"/>
      <c r="W32" s="17">
        <f t="shared" si="4"/>
        <v>0</v>
      </c>
      <c r="X32" s="91"/>
      <c r="Y32" s="94">
        <f t="shared" si="0"/>
        <v>0</v>
      </c>
      <c r="Z32" s="73"/>
    </row>
    <row r="33" spans="1:26" s="2" customFormat="1" ht="30" customHeight="1" x14ac:dyDescent="0.3">
      <c r="A33" s="31">
        <f t="shared" si="3"/>
        <v>227</v>
      </c>
      <c r="B33" s="12"/>
      <c r="C33" s="13"/>
      <c r="D33" s="13"/>
      <c r="E33" s="14"/>
      <c r="F33" s="46"/>
      <c r="G33" s="43"/>
      <c r="H33" s="43"/>
      <c r="I33" s="43"/>
      <c r="J33" s="43"/>
      <c r="K33" s="43"/>
      <c r="L33" s="66"/>
      <c r="M33" s="86"/>
      <c r="N33" s="87"/>
      <c r="O33" s="69"/>
      <c r="P33" s="88"/>
      <c r="Q33" s="89"/>
      <c r="R33" s="82"/>
      <c r="S33" s="59">
        <f t="shared" si="1"/>
        <v>0</v>
      </c>
      <c r="T33" s="16">
        <f t="shared" si="2"/>
        <v>0</v>
      </c>
      <c r="U33" s="70"/>
      <c r="V33" s="70"/>
      <c r="W33" s="17">
        <f t="shared" si="4"/>
        <v>0</v>
      </c>
      <c r="X33" s="91"/>
      <c r="Y33" s="94">
        <f t="shared" si="0"/>
        <v>0</v>
      </c>
      <c r="Z33" s="73"/>
    </row>
    <row r="34" spans="1:26" s="2" customFormat="1" ht="30" customHeight="1" x14ac:dyDescent="0.3">
      <c r="A34" s="31">
        <f t="shared" si="3"/>
        <v>228</v>
      </c>
      <c r="B34" s="12"/>
      <c r="C34" s="13"/>
      <c r="D34" s="13"/>
      <c r="E34" s="14"/>
      <c r="F34" s="46"/>
      <c r="G34" s="43"/>
      <c r="H34" s="43"/>
      <c r="I34" s="43"/>
      <c r="J34" s="43"/>
      <c r="K34" s="43"/>
      <c r="L34" s="66"/>
      <c r="M34" s="86"/>
      <c r="N34" s="87"/>
      <c r="O34" s="69"/>
      <c r="P34" s="88"/>
      <c r="Q34" s="89"/>
      <c r="R34" s="82"/>
      <c r="S34" s="59">
        <f t="shared" si="1"/>
        <v>0</v>
      </c>
      <c r="T34" s="16">
        <f t="shared" si="2"/>
        <v>0</v>
      </c>
      <c r="U34" s="70"/>
      <c r="V34" s="70"/>
      <c r="W34" s="17">
        <f t="shared" si="4"/>
        <v>0</v>
      </c>
      <c r="X34" s="91"/>
      <c r="Y34" s="94">
        <f t="shared" si="0"/>
        <v>0</v>
      </c>
      <c r="Z34" s="73"/>
    </row>
    <row r="35" spans="1:26" s="2" customFormat="1" ht="30" customHeight="1" x14ac:dyDescent="0.3">
      <c r="A35" s="31">
        <f t="shared" si="3"/>
        <v>229</v>
      </c>
      <c r="B35" s="12"/>
      <c r="C35" s="13"/>
      <c r="D35" s="13"/>
      <c r="E35" s="14"/>
      <c r="F35" s="46"/>
      <c r="G35" s="43"/>
      <c r="H35" s="43"/>
      <c r="I35" s="43"/>
      <c r="J35" s="43"/>
      <c r="K35" s="43"/>
      <c r="L35" s="66"/>
      <c r="M35" s="86"/>
      <c r="N35" s="87"/>
      <c r="O35" s="69"/>
      <c r="P35" s="88"/>
      <c r="Q35" s="89"/>
      <c r="R35" s="82"/>
      <c r="S35" s="59">
        <f t="shared" si="1"/>
        <v>0</v>
      </c>
      <c r="T35" s="16">
        <f t="shared" si="2"/>
        <v>0</v>
      </c>
      <c r="U35" s="70"/>
      <c r="V35" s="70"/>
      <c r="W35" s="17">
        <f t="shared" si="4"/>
        <v>0</v>
      </c>
      <c r="X35" s="91"/>
      <c r="Y35" s="94">
        <f t="shared" si="0"/>
        <v>0</v>
      </c>
      <c r="Z35" s="73"/>
    </row>
    <row r="36" spans="1:26" s="2" customFormat="1" ht="30" customHeight="1" x14ac:dyDescent="0.3">
      <c r="A36" s="31">
        <f t="shared" si="3"/>
        <v>230</v>
      </c>
      <c r="B36" s="12"/>
      <c r="C36" s="13"/>
      <c r="D36" s="13"/>
      <c r="E36" s="14"/>
      <c r="F36" s="46"/>
      <c r="G36" s="43"/>
      <c r="H36" s="43"/>
      <c r="I36" s="43"/>
      <c r="J36" s="43"/>
      <c r="K36" s="43"/>
      <c r="L36" s="66"/>
      <c r="M36" s="86"/>
      <c r="N36" s="87"/>
      <c r="O36" s="69"/>
      <c r="P36" s="88"/>
      <c r="Q36" s="89"/>
      <c r="R36" s="82"/>
      <c r="S36" s="59">
        <f t="shared" si="1"/>
        <v>0</v>
      </c>
      <c r="T36" s="16">
        <f t="shared" si="2"/>
        <v>0</v>
      </c>
      <c r="U36" s="70"/>
      <c r="V36" s="70"/>
      <c r="W36" s="17">
        <f t="shared" si="4"/>
        <v>0</v>
      </c>
      <c r="X36" s="91"/>
      <c r="Y36" s="94">
        <f t="shared" si="0"/>
        <v>0</v>
      </c>
      <c r="Z36" s="73"/>
    </row>
    <row r="37" spans="1:26" s="2" customFormat="1" ht="30" customHeight="1" x14ac:dyDescent="0.3">
      <c r="A37" s="31">
        <f t="shared" si="3"/>
        <v>231</v>
      </c>
      <c r="B37" s="12"/>
      <c r="C37" s="13"/>
      <c r="D37" s="13"/>
      <c r="E37" s="14"/>
      <c r="F37" s="46"/>
      <c r="G37" s="43"/>
      <c r="H37" s="43"/>
      <c r="I37" s="43"/>
      <c r="J37" s="43"/>
      <c r="K37" s="43"/>
      <c r="L37" s="66"/>
      <c r="M37" s="86"/>
      <c r="N37" s="87"/>
      <c r="O37" s="69"/>
      <c r="P37" s="88"/>
      <c r="Q37" s="89"/>
      <c r="R37" s="82"/>
      <c r="S37" s="59">
        <f t="shared" si="1"/>
        <v>0</v>
      </c>
      <c r="T37" s="16">
        <f t="shared" si="2"/>
        <v>0</v>
      </c>
      <c r="U37" s="70"/>
      <c r="V37" s="70"/>
      <c r="W37" s="17">
        <f t="shared" si="4"/>
        <v>0</v>
      </c>
      <c r="X37" s="91"/>
      <c r="Y37" s="94">
        <f t="shared" si="0"/>
        <v>0</v>
      </c>
      <c r="Z37" s="73"/>
    </row>
    <row r="38" spans="1:26" s="2" customFormat="1" ht="30" customHeight="1" x14ac:dyDescent="0.3">
      <c r="A38" s="31">
        <f t="shared" si="3"/>
        <v>232</v>
      </c>
      <c r="B38" s="12"/>
      <c r="C38" s="13"/>
      <c r="D38" s="13"/>
      <c r="E38" s="14"/>
      <c r="F38" s="46"/>
      <c r="G38" s="43"/>
      <c r="H38" s="43"/>
      <c r="I38" s="43"/>
      <c r="J38" s="43"/>
      <c r="K38" s="43"/>
      <c r="L38" s="66"/>
      <c r="M38" s="86"/>
      <c r="N38" s="87"/>
      <c r="O38" s="69"/>
      <c r="P38" s="88"/>
      <c r="Q38" s="89"/>
      <c r="R38" s="82"/>
      <c r="S38" s="59">
        <f t="shared" si="1"/>
        <v>0</v>
      </c>
      <c r="T38" s="16">
        <f t="shared" si="2"/>
        <v>0</v>
      </c>
      <c r="U38" s="70"/>
      <c r="V38" s="70"/>
      <c r="W38" s="17">
        <f t="shared" si="4"/>
        <v>0</v>
      </c>
      <c r="X38" s="91"/>
      <c r="Y38" s="94">
        <f t="shared" si="0"/>
        <v>0</v>
      </c>
      <c r="Z38" s="73"/>
    </row>
    <row r="39" spans="1:26" s="2" customFormat="1" ht="30" customHeight="1" x14ac:dyDescent="0.3">
      <c r="A39" s="31">
        <f t="shared" si="3"/>
        <v>233</v>
      </c>
      <c r="B39" s="12"/>
      <c r="C39" s="13"/>
      <c r="D39" s="13"/>
      <c r="E39" s="14"/>
      <c r="F39" s="46"/>
      <c r="G39" s="43"/>
      <c r="H39" s="43"/>
      <c r="I39" s="43"/>
      <c r="J39" s="43"/>
      <c r="K39" s="43"/>
      <c r="L39" s="66"/>
      <c r="M39" s="86"/>
      <c r="N39" s="87"/>
      <c r="O39" s="69"/>
      <c r="P39" s="88"/>
      <c r="Q39" s="89"/>
      <c r="R39" s="82"/>
      <c r="S39" s="59">
        <f t="shared" si="1"/>
        <v>0</v>
      </c>
      <c r="T39" s="16">
        <f t="shared" si="2"/>
        <v>0</v>
      </c>
      <c r="U39" s="70"/>
      <c r="V39" s="70"/>
      <c r="W39" s="17">
        <f t="shared" si="4"/>
        <v>0</v>
      </c>
      <c r="X39" s="91"/>
      <c r="Y39" s="94">
        <f t="shared" si="0"/>
        <v>0</v>
      </c>
      <c r="Z39" s="73"/>
    </row>
    <row r="40" spans="1:26" s="2" customFormat="1" ht="30" customHeight="1" x14ac:dyDescent="0.3">
      <c r="A40" s="31">
        <f t="shared" si="3"/>
        <v>234</v>
      </c>
      <c r="B40" s="12"/>
      <c r="C40" s="13"/>
      <c r="D40" s="13"/>
      <c r="E40" s="14"/>
      <c r="F40" s="46"/>
      <c r="G40" s="43"/>
      <c r="H40" s="43"/>
      <c r="I40" s="43"/>
      <c r="J40" s="43"/>
      <c r="K40" s="43"/>
      <c r="L40" s="66"/>
      <c r="M40" s="86"/>
      <c r="N40" s="87"/>
      <c r="O40" s="69"/>
      <c r="P40" s="88"/>
      <c r="Q40" s="89"/>
      <c r="R40" s="82"/>
      <c r="S40" s="59">
        <f t="shared" si="1"/>
        <v>0</v>
      </c>
      <c r="T40" s="16">
        <f t="shared" si="2"/>
        <v>0</v>
      </c>
      <c r="U40" s="70"/>
      <c r="V40" s="70"/>
      <c r="W40" s="17">
        <f t="shared" si="4"/>
        <v>0</v>
      </c>
      <c r="X40" s="91"/>
      <c r="Y40" s="94">
        <f t="shared" si="0"/>
        <v>0</v>
      </c>
      <c r="Z40" s="73"/>
    </row>
    <row r="41" spans="1:26" s="2" customFormat="1" ht="30" customHeight="1" x14ac:dyDescent="0.3">
      <c r="A41" s="31">
        <f t="shared" si="3"/>
        <v>235</v>
      </c>
      <c r="B41" s="12"/>
      <c r="C41" s="13"/>
      <c r="D41" s="13"/>
      <c r="E41" s="14"/>
      <c r="F41" s="46"/>
      <c r="G41" s="43"/>
      <c r="H41" s="43"/>
      <c r="I41" s="43"/>
      <c r="J41" s="43"/>
      <c r="K41" s="43"/>
      <c r="L41" s="66"/>
      <c r="M41" s="86"/>
      <c r="N41" s="87"/>
      <c r="O41" s="69"/>
      <c r="P41" s="88"/>
      <c r="Q41" s="89"/>
      <c r="R41" s="82"/>
      <c r="S41" s="59">
        <f t="shared" si="1"/>
        <v>0</v>
      </c>
      <c r="T41" s="16">
        <f t="shared" si="2"/>
        <v>0</v>
      </c>
      <c r="U41" s="70"/>
      <c r="V41" s="70"/>
      <c r="W41" s="17">
        <f t="shared" si="4"/>
        <v>0</v>
      </c>
      <c r="X41" s="91"/>
      <c r="Y41" s="94">
        <f t="shared" si="0"/>
        <v>0</v>
      </c>
      <c r="Z41" s="73"/>
    </row>
    <row r="42" spans="1:26" s="2" customFormat="1" ht="30" customHeight="1" x14ac:dyDescent="0.3">
      <c r="A42" s="31">
        <f t="shared" si="3"/>
        <v>236</v>
      </c>
      <c r="B42" s="12"/>
      <c r="C42" s="13"/>
      <c r="D42" s="13"/>
      <c r="E42" s="14"/>
      <c r="F42" s="46"/>
      <c r="G42" s="43"/>
      <c r="H42" s="43"/>
      <c r="I42" s="43"/>
      <c r="J42" s="43"/>
      <c r="K42" s="43"/>
      <c r="L42" s="66"/>
      <c r="M42" s="86"/>
      <c r="N42" s="87"/>
      <c r="O42" s="69"/>
      <c r="P42" s="88"/>
      <c r="Q42" s="89"/>
      <c r="R42" s="82"/>
      <c r="S42" s="59">
        <f t="shared" si="1"/>
        <v>0</v>
      </c>
      <c r="T42" s="16">
        <f t="shared" si="2"/>
        <v>0</v>
      </c>
      <c r="U42" s="70"/>
      <c r="V42" s="70"/>
      <c r="W42" s="17">
        <f t="shared" si="4"/>
        <v>0</v>
      </c>
      <c r="X42" s="91"/>
      <c r="Y42" s="94">
        <f t="shared" si="0"/>
        <v>0</v>
      </c>
      <c r="Z42" s="73"/>
    </row>
    <row r="43" spans="1:26" s="2" customFormat="1" ht="30" customHeight="1" x14ac:dyDescent="0.3">
      <c r="A43" s="31">
        <f t="shared" si="3"/>
        <v>237</v>
      </c>
      <c r="B43" s="12"/>
      <c r="C43" s="13"/>
      <c r="D43" s="13"/>
      <c r="E43" s="14"/>
      <c r="F43" s="46"/>
      <c r="G43" s="43"/>
      <c r="H43" s="43"/>
      <c r="I43" s="43"/>
      <c r="J43" s="43"/>
      <c r="K43" s="43"/>
      <c r="L43" s="66"/>
      <c r="M43" s="86"/>
      <c r="N43" s="87"/>
      <c r="O43" s="69"/>
      <c r="P43" s="88"/>
      <c r="Q43" s="89"/>
      <c r="R43" s="82"/>
      <c r="S43" s="59">
        <f t="shared" si="1"/>
        <v>0</v>
      </c>
      <c r="T43" s="16">
        <f t="shared" si="2"/>
        <v>0</v>
      </c>
      <c r="U43" s="70"/>
      <c r="V43" s="70"/>
      <c r="W43" s="17">
        <f t="shared" si="4"/>
        <v>0</v>
      </c>
      <c r="X43" s="91"/>
      <c r="Y43" s="94">
        <f t="shared" si="0"/>
        <v>0</v>
      </c>
      <c r="Z43" s="73"/>
    </row>
    <row r="44" spans="1:26" s="2" customFormat="1" ht="30" customHeight="1" x14ac:dyDescent="0.3">
      <c r="A44" s="31">
        <f t="shared" si="3"/>
        <v>238</v>
      </c>
      <c r="B44" s="12"/>
      <c r="C44" s="13"/>
      <c r="D44" s="13"/>
      <c r="E44" s="14"/>
      <c r="F44" s="46"/>
      <c r="G44" s="43"/>
      <c r="H44" s="43"/>
      <c r="I44" s="43"/>
      <c r="J44" s="43"/>
      <c r="K44" s="43"/>
      <c r="L44" s="66"/>
      <c r="M44" s="86"/>
      <c r="N44" s="87"/>
      <c r="O44" s="69"/>
      <c r="P44" s="88"/>
      <c r="Q44" s="89"/>
      <c r="R44" s="82"/>
      <c r="S44" s="59">
        <f t="shared" si="1"/>
        <v>0</v>
      </c>
      <c r="T44" s="16">
        <f t="shared" si="2"/>
        <v>0</v>
      </c>
      <c r="U44" s="70"/>
      <c r="V44" s="70"/>
      <c r="W44" s="17">
        <f t="shared" si="4"/>
        <v>0</v>
      </c>
      <c r="X44" s="91"/>
      <c r="Y44" s="94">
        <f t="shared" si="0"/>
        <v>0</v>
      </c>
      <c r="Z44" s="73"/>
    </row>
    <row r="45" spans="1:26" s="2" customFormat="1" ht="30" customHeight="1" x14ac:dyDescent="0.3">
      <c r="A45" s="31">
        <f t="shared" si="3"/>
        <v>239</v>
      </c>
      <c r="B45" s="12"/>
      <c r="C45" s="13"/>
      <c r="D45" s="13"/>
      <c r="E45" s="14"/>
      <c r="F45" s="46"/>
      <c r="G45" s="43"/>
      <c r="H45" s="43"/>
      <c r="I45" s="43"/>
      <c r="J45" s="43"/>
      <c r="K45" s="43"/>
      <c r="L45" s="66"/>
      <c r="M45" s="86"/>
      <c r="N45" s="87"/>
      <c r="O45" s="69"/>
      <c r="P45" s="88"/>
      <c r="Q45" s="89"/>
      <c r="R45" s="82"/>
      <c r="S45" s="59">
        <f t="shared" si="1"/>
        <v>0</v>
      </c>
      <c r="T45" s="16">
        <f t="shared" si="2"/>
        <v>0</v>
      </c>
      <c r="U45" s="70"/>
      <c r="V45" s="70"/>
      <c r="W45" s="17">
        <f t="shared" si="4"/>
        <v>0</v>
      </c>
      <c r="X45" s="91"/>
      <c r="Y45" s="94">
        <f t="shared" si="0"/>
        <v>0</v>
      </c>
      <c r="Z45" s="73"/>
    </row>
    <row r="46" spans="1:26" s="2" customFormat="1" ht="30" customHeight="1" x14ac:dyDescent="0.3">
      <c r="A46" s="31">
        <f t="shared" si="3"/>
        <v>240</v>
      </c>
      <c r="B46" s="12"/>
      <c r="C46" s="13"/>
      <c r="D46" s="13"/>
      <c r="E46" s="14"/>
      <c r="F46" s="46"/>
      <c r="G46" s="43"/>
      <c r="H46" s="43"/>
      <c r="I46" s="43"/>
      <c r="J46" s="43"/>
      <c r="K46" s="43"/>
      <c r="L46" s="66"/>
      <c r="M46" s="86"/>
      <c r="N46" s="87"/>
      <c r="O46" s="69"/>
      <c r="P46" s="88"/>
      <c r="Q46" s="89"/>
      <c r="R46" s="82"/>
      <c r="S46" s="59">
        <f t="shared" si="1"/>
        <v>0</v>
      </c>
      <c r="T46" s="16">
        <f t="shared" si="2"/>
        <v>0</v>
      </c>
      <c r="U46" s="70"/>
      <c r="V46" s="70"/>
      <c r="W46" s="17">
        <f t="shared" si="4"/>
        <v>0</v>
      </c>
      <c r="X46" s="91"/>
      <c r="Y46" s="94">
        <f t="shared" si="0"/>
        <v>0</v>
      </c>
      <c r="Z46" s="73"/>
    </row>
    <row r="47" spans="1:26" s="2" customFormat="1" ht="30" customHeight="1" x14ac:dyDescent="0.3">
      <c r="A47" s="31">
        <f t="shared" si="3"/>
        <v>241</v>
      </c>
      <c r="B47" s="12"/>
      <c r="C47" s="13"/>
      <c r="D47" s="13"/>
      <c r="E47" s="14"/>
      <c r="F47" s="46"/>
      <c r="G47" s="43"/>
      <c r="H47" s="43"/>
      <c r="I47" s="43"/>
      <c r="J47" s="43"/>
      <c r="K47" s="43"/>
      <c r="L47" s="66"/>
      <c r="M47" s="86"/>
      <c r="N47" s="87"/>
      <c r="O47" s="69"/>
      <c r="P47" s="88"/>
      <c r="Q47" s="89"/>
      <c r="R47" s="82"/>
      <c r="S47" s="59">
        <f t="shared" si="1"/>
        <v>0</v>
      </c>
      <c r="T47" s="16">
        <f t="shared" si="2"/>
        <v>0</v>
      </c>
      <c r="U47" s="70"/>
      <c r="V47" s="70"/>
      <c r="W47" s="17">
        <f t="shared" si="4"/>
        <v>0</v>
      </c>
      <c r="X47" s="91"/>
      <c r="Y47" s="94">
        <f t="shared" si="0"/>
        <v>0</v>
      </c>
      <c r="Z47" s="73"/>
    </row>
    <row r="48" spans="1:26" s="2" customFormat="1" ht="30" customHeight="1" x14ac:dyDescent="0.3">
      <c r="A48" s="31">
        <f t="shared" si="3"/>
        <v>242</v>
      </c>
      <c r="B48" s="12"/>
      <c r="C48" s="13"/>
      <c r="D48" s="13"/>
      <c r="E48" s="14"/>
      <c r="F48" s="46"/>
      <c r="G48" s="43"/>
      <c r="H48" s="43"/>
      <c r="I48" s="43"/>
      <c r="J48" s="43"/>
      <c r="K48" s="43"/>
      <c r="L48" s="66"/>
      <c r="M48" s="86"/>
      <c r="N48" s="87"/>
      <c r="O48" s="69"/>
      <c r="P48" s="88"/>
      <c r="Q48" s="89"/>
      <c r="R48" s="82"/>
      <c r="S48" s="59">
        <f t="shared" si="1"/>
        <v>0</v>
      </c>
      <c r="T48" s="16">
        <f t="shared" si="2"/>
        <v>0</v>
      </c>
      <c r="U48" s="70"/>
      <c r="V48" s="70"/>
      <c r="W48" s="17">
        <f t="shared" si="4"/>
        <v>0</v>
      </c>
      <c r="X48" s="91"/>
      <c r="Y48" s="94">
        <f t="shared" si="0"/>
        <v>0</v>
      </c>
      <c r="Z48" s="73"/>
    </row>
    <row r="49" spans="1:26" s="2" customFormat="1" ht="30" customHeight="1" x14ac:dyDescent="0.3">
      <c r="A49" s="31">
        <f t="shared" si="3"/>
        <v>243</v>
      </c>
      <c r="B49" s="12"/>
      <c r="C49" s="13"/>
      <c r="D49" s="13"/>
      <c r="E49" s="14"/>
      <c r="F49" s="46"/>
      <c r="G49" s="43"/>
      <c r="H49" s="43"/>
      <c r="I49" s="43"/>
      <c r="J49" s="43"/>
      <c r="K49" s="43"/>
      <c r="L49" s="66"/>
      <c r="M49" s="86"/>
      <c r="N49" s="87"/>
      <c r="O49" s="69"/>
      <c r="P49" s="88"/>
      <c r="Q49" s="89"/>
      <c r="R49" s="82"/>
      <c r="S49" s="59">
        <f t="shared" si="1"/>
        <v>0</v>
      </c>
      <c r="T49" s="16">
        <f t="shared" si="2"/>
        <v>0</v>
      </c>
      <c r="U49" s="70"/>
      <c r="V49" s="70"/>
      <c r="W49" s="17">
        <f t="shared" si="4"/>
        <v>0</v>
      </c>
      <c r="X49" s="91"/>
      <c r="Y49" s="94">
        <f t="shared" si="0"/>
        <v>0</v>
      </c>
      <c r="Z49" s="73"/>
    </row>
    <row r="50" spans="1:26" s="2" customFormat="1" ht="30" customHeight="1" x14ac:dyDescent="0.3">
      <c r="A50" s="31">
        <f t="shared" si="3"/>
        <v>244</v>
      </c>
      <c r="B50" s="12"/>
      <c r="C50" s="13"/>
      <c r="D50" s="13"/>
      <c r="E50" s="14"/>
      <c r="F50" s="46"/>
      <c r="G50" s="43"/>
      <c r="H50" s="43"/>
      <c r="I50" s="43"/>
      <c r="J50" s="43"/>
      <c r="K50" s="43"/>
      <c r="L50" s="66"/>
      <c r="M50" s="86"/>
      <c r="N50" s="87"/>
      <c r="O50" s="69"/>
      <c r="P50" s="88"/>
      <c r="Q50" s="89"/>
      <c r="R50" s="82"/>
      <c r="S50" s="59">
        <f t="shared" si="1"/>
        <v>0</v>
      </c>
      <c r="T50" s="16">
        <f t="shared" si="2"/>
        <v>0</v>
      </c>
      <c r="U50" s="70"/>
      <c r="V50" s="70"/>
      <c r="W50" s="17">
        <f t="shared" si="4"/>
        <v>0</v>
      </c>
      <c r="X50" s="91"/>
      <c r="Y50" s="94">
        <f t="shared" si="0"/>
        <v>0</v>
      </c>
      <c r="Z50" s="73"/>
    </row>
    <row r="51" spans="1:26" s="2" customFormat="1" ht="30" customHeight="1" x14ac:dyDescent="0.3">
      <c r="A51" s="31">
        <f t="shared" si="3"/>
        <v>245</v>
      </c>
      <c r="B51" s="12"/>
      <c r="C51" s="13"/>
      <c r="D51" s="13"/>
      <c r="E51" s="14"/>
      <c r="F51" s="46"/>
      <c r="G51" s="43"/>
      <c r="H51" s="43"/>
      <c r="I51" s="43"/>
      <c r="J51" s="43"/>
      <c r="K51" s="43"/>
      <c r="L51" s="66"/>
      <c r="M51" s="86"/>
      <c r="N51" s="87"/>
      <c r="O51" s="69"/>
      <c r="P51" s="88"/>
      <c r="Q51" s="89"/>
      <c r="R51" s="82"/>
      <c r="S51" s="59">
        <f t="shared" si="1"/>
        <v>0</v>
      </c>
      <c r="T51" s="16">
        <f t="shared" si="2"/>
        <v>0</v>
      </c>
      <c r="U51" s="70"/>
      <c r="V51" s="70"/>
      <c r="W51" s="17">
        <f t="shared" si="4"/>
        <v>0</v>
      </c>
      <c r="X51" s="91"/>
      <c r="Y51" s="94">
        <f t="shared" si="0"/>
        <v>0</v>
      </c>
      <c r="Z51" s="73"/>
    </row>
    <row r="52" spans="1:26" s="2" customFormat="1" ht="30" customHeight="1" x14ac:dyDescent="0.3">
      <c r="A52" s="31">
        <f t="shared" si="3"/>
        <v>246</v>
      </c>
      <c r="B52" s="12"/>
      <c r="C52" s="13"/>
      <c r="D52" s="13"/>
      <c r="E52" s="14"/>
      <c r="F52" s="46"/>
      <c r="G52" s="43"/>
      <c r="H52" s="43"/>
      <c r="I52" s="43"/>
      <c r="J52" s="43"/>
      <c r="K52" s="43"/>
      <c r="L52" s="66"/>
      <c r="M52" s="86"/>
      <c r="N52" s="87"/>
      <c r="O52" s="69"/>
      <c r="P52" s="88"/>
      <c r="Q52" s="89"/>
      <c r="R52" s="82"/>
      <c r="S52" s="59">
        <f t="shared" si="1"/>
        <v>0</v>
      </c>
      <c r="T52" s="16">
        <f t="shared" si="2"/>
        <v>0</v>
      </c>
      <c r="U52" s="70"/>
      <c r="V52" s="70"/>
      <c r="W52" s="17">
        <f t="shared" si="4"/>
        <v>0</v>
      </c>
      <c r="X52" s="91"/>
      <c r="Y52" s="94">
        <f t="shared" si="0"/>
        <v>0</v>
      </c>
      <c r="Z52" s="73"/>
    </row>
    <row r="53" spans="1:26" s="2" customFormat="1" ht="30" customHeight="1" x14ac:dyDescent="0.3">
      <c r="A53" s="31">
        <f t="shared" si="3"/>
        <v>247</v>
      </c>
      <c r="B53" s="12"/>
      <c r="C53" s="13"/>
      <c r="D53" s="13"/>
      <c r="E53" s="14"/>
      <c r="F53" s="46"/>
      <c r="G53" s="43"/>
      <c r="H53" s="43"/>
      <c r="I53" s="43"/>
      <c r="J53" s="43"/>
      <c r="K53" s="43"/>
      <c r="L53" s="66"/>
      <c r="M53" s="86"/>
      <c r="N53" s="87"/>
      <c r="O53" s="69"/>
      <c r="P53" s="88"/>
      <c r="Q53" s="89"/>
      <c r="R53" s="82"/>
      <c r="S53" s="59">
        <f t="shared" si="1"/>
        <v>0</v>
      </c>
      <c r="T53" s="16">
        <f t="shared" si="2"/>
        <v>0</v>
      </c>
      <c r="U53" s="70"/>
      <c r="V53" s="70"/>
      <c r="W53" s="17">
        <f t="shared" si="4"/>
        <v>0</v>
      </c>
      <c r="X53" s="91"/>
      <c r="Y53" s="94">
        <f t="shared" si="0"/>
        <v>0</v>
      </c>
      <c r="Z53" s="73"/>
    </row>
    <row r="54" spans="1:26" s="2" customFormat="1" ht="30" customHeight="1" x14ac:dyDescent="0.3">
      <c r="A54" s="31">
        <f t="shared" si="3"/>
        <v>248</v>
      </c>
      <c r="B54" s="12"/>
      <c r="C54" s="13"/>
      <c r="D54" s="13"/>
      <c r="E54" s="14"/>
      <c r="F54" s="46"/>
      <c r="G54" s="43"/>
      <c r="H54" s="43"/>
      <c r="I54" s="43"/>
      <c r="J54" s="43"/>
      <c r="K54" s="43"/>
      <c r="L54" s="66"/>
      <c r="M54" s="86"/>
      <c r="N54" s="87"/>
      <c r="O54" s="69"/>
      <c r="P54" s="88"/>
      <c r="Q54" s="89"/>
      <c r="R54" s="82"/>
      <c r="S54" s="59">
        <f t="shared" si="1"/>
        <v>0</v>
      </c>
      <c r="T54" s="16">
        <f t="shared" si="2"/>
        <v>0</v>
      </c>
      <c r="U54" s="70"/>
      <c r="V54" s="70"/>
      <c r="W54" s="17">
        <f t="shared" si="4"/>
        <v>0</v>
      </c>
      <c r="X54" s="91"/>
      <c r="Y54" s="94">
        <f t="shared" si="0"/>
        <v>0</v>
      </c>
      <c r="Z54" s="73"/>
    </row>
    <row r="55" spans="1:26" s="2" customFormat="1" ht="30" customHeight="1" x14ac:dyDescent="0.3">
      <c r="A55" s="31">
        <f t="shared" si="3"/>
        <v>249</v>
      </c>
      <c r="B55" s="12"/>
      <c r="C55" s="13"/>
      <c r="D55" s="13"/>
      <c r="E55" s="14"/>
      <c r="F55" s="46"/>
      <c r="G55" s="43"/>
      <c r="H55" s="43"/>
      <c r="I55" s="43"/>
      <c r="J55" s="43"/>
      <c r="K55" s="43"/>
      <c r="L55" s="66"/>
      <c r="M55" s="86"/>
      <c r="N55" s="87"/>
      <c r="O55" s="69"/>
      <c r="P55" s="88"/>
      <c r="Q55" s="89"/>
      <c r="R55" s="82"/>
      <c r="S55" s="59">
        <f t="shared" si="1"/>
        <v>0</v>
      </c>
      <c r="T55" s="16">
        <f t="shared" si="2"/>
        <v>0</v>
      </c>
      <c r="U55" s="70"/>
      <c r="V55" s="70"/>
      <c r="W55" s="17">
        <f t="shared" si="4"/>
        <v>0</v>
      </c>
      <c r="X55" s="91"/>
      <c r="Y55" s="94">
        <f t="shared" si="0"/>
        <v>0</v>
      </c>
      <c r="Z55" s="73"/>
    </row>
    <row r="56" spans="1:26" s="2" customFormat="1" ht="30" customHeight="1" thickBot="1" x14ac:dyDescent="0.35">
      <c r="A56" s="32">
        <f>SUM(A55+1)</f>
        <v>250</v>
      </c>
      <c r="B56" s="33"/>
      <c r="C56" s="34"/>
      <c r="D56" s="34"/>
      <c r="E56" s="35"/>
      <c r="F56" s="49"/>
      <c r="G56" s="44"/>
      <c r="H56" s="44"/>
      <c r="I56" s="44"/>
      <c r="J56" s="44"/>
      <c r="K56" s="44"/>
      <c r="L56" s="67"/>
      <c r="M56" s="92"/>
      <c r="N56" s="93"/>
      <c r="O56" s="75"/>
      <c r="P56" s="88"/>
      <c r="Q56" s="89"/>
      <c r="R56" s="82"/>
      <c r="S56" s="60">
        <f t="shared" si="1"/>
        <v>0</v>
      </c>
      <c r="T56" s="18">
        <f t="shared" si="2"/>
        <v>0</v>
      </c>
      <c r="U56" s="71"/>
      <c r="V56" s="71"/>
      <c r="W56" s="19">
        <f t="shared" si="4"/>
        <v>0</v>
      </c>
      <c r="X56" s="72"/>
      <c r="Y56" s="94">
        <f t="shared" si="0"/>
        <v>0</v>
      </c>
      <c r="Z56" s="74"/>
    </row>
    <row r="57" spans="1:26" s="4" customFormat="1" ht="30" customHeight="1" thickBot="1" x14ac:dyDescent="0.3">
      <c r="A57" s="36" t="s">
        <v>23</v>
      </c>
      <c r="B57" s="15"/>
      <c r="C57" s="15"/>
      <c r="D57" s="15"/>
      <c r="E57" s="37"/>
      <c r="F57" s="41"/>
      <c r="G57" s="41"/>
      <c r="H57" s="41"/>
      <c r="I57" s="41"/>
      <c r="J57" s="41"/>
      <c r="K57" s="41"/>
      <c r="L57" s="42"/>
      <c r="M57" s="76">
        <f t="shared" ref="M57:O57" si="5">SUM(M7:M56)</f>
        <v>0</v>
      </c>
      <c r="N57" s="77">
        <f t="shared" si="5"/>
        <v>0</v>
      </c>
      <c r="O57" s="78">
        <f t="shared" si="5"/>
        <v>0</v>
      </c>
      <c r="P57" s="76">
        <f t="shared" ref="P57" si="6">SUM(P7:P56)</f>
        <v>0</v>
      </c>
      <c r="Q57" s="77">
        <f t="shared" ref="Q57" si="7">SUM(Q7:Q56)</f>
        <v>0</v>
      </c>
      <c r="R57" s="78">
        <f t="shared" ref="R57" si="8">SUM(R7:R56)</f>
        <v>0</v>
      </c>
      <c r="S57" s="28"/>
      <c r="T57" s="29">
        <f>SUM(T7:T56)</f>
        <v>0</v>
      </c>
      <c r="U57" s="29">
        <f>SUM(U7:U56)</f>
        <v>0</v>
      </c>
      <c r="V57" s="29">
        <f>SUM(V7:V56)</f>
        <v>0</v>
      </c>
      <c r="W57" s="29">
        <f>SUM(W7:W56)</f>
        <v>0</v>
      </c>
      <c r="X57" s="29">
        <f t="shared" ref="X57:Y57" si="9">SUM(X7:X56)</f>
        <v>0</v>
      </c>
      <c r="Y57" s="29">
        <f t="shared" si="9"/>
        <v>0</v>
      </c>
      <c r="Z57" s="61"/>
    </row>
    <row r="58" spans="1:26" ht="32.1" customHeight="1" x14ac:dyDescent="0.25"/>
  </sheetData>
  <sheetProtection password="DEBF" sheet="1" selectLockedCells="1"/>
  <mergeCells count="3">
    <mergeCell ref="M4:O4"/>
    <mergeCell ref="P4:R4"/>
    <mergeCell ref="F5:L5"/>
  </mergeCells>
  <dataValidations count="1">
    <dataValidation type="list" allowBlank="1" showInputMessage="1" showErrorMessage="1" sqref="F7:L56 Z7:Z56">
      <formula1>"X"</formula1>
    </dataValidation>
  </dataValidations>
  <pageMargins left="0.23622047244094491" right="0.23622047244094491" top="0.74803149606299213" bottom="0.74803149606299213" header="0.31496062992125984" footer="0.31496062992125984"/>
  <pageSetup paperSize="9" scale="27" orientation="landscape" r:id="rId1"/>
  <ignoredErrors>
    <ignoredError sqref="Y7:Y56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58"/>
  <sheetViews>
    <sheetView zoomScale="75" zoomScaleNormal="75" workbookViewId="0">
      <pane ySplit="6" topLeftCell="A7" activePane="bottomLeft" state="frozen"/>
      <selection activeCell="D7" sqref="D7"/>
      <selection pane="bottomLeft" activeCell="B7" sqref="B7"/>
    </sheetView>
  </sheetViews>
  <sheetFormatPr baseColWidth="10" defaultColWidth="11.42578125" defaultRowHeight="15" x14ac:dyDescent="0.25"/>
  <cols>
    <col min="1" max="1" width="15.7109375" style="1" customWidth="1"/>
    <col min="2" max="2" width="12.140625" style="1" customWidth="1"/>
    <col min="3" max="3" width="46.7109375" style="1" customWidth="1"/>
    <col min="4" max="4" width="55.85546875" style="1" customWidth="1"/>
    <col min="5" max="5" width="31.42578125" style="1" customWidth="1"/>
    <col min="6" max="12" width="16.28515625" style="1" customWidth="1"/>
    <col min="13" max="14" width="24.7109375" style="1" customWidth="1"/>
    <col min="15" max="15" width="22.7109375" style="1" customWidth="1"/>
    <col min="16" max="17" width="24.7109375" style="1" customWidth="1"/>
    <col min="18" max="18" width="22.7109375" style="1" customWidth="1"/>
    <col min="19" max="19" width="19.7109375" style="1" customWidth="1"/>
    <col min="20" max="20" width="28.85546875" style="1" customWidth="1"/>
    <col min="21" max="22" width="17.7109375" style="1" customWidth="1"/>
    <col min="23" max="23" width="36.85546875" style="1" customWidth="1"/>
    <col min="24" max="24" width="34.28515625" style="1" customWidth="1"/>
    <col min="25" max="25" width="33.5703125" style="1" customWidth="1"/>
    <col min="26" max="26" width="31.42578125" style="1" customWidth="1"/>
    <col min="27" max="16384" width="11.42578125" style="1"/>
  </cols>
  <sheetData>
    <row r="1" spans="1:28" s="3" customFormat="1" ht="18.75" x14ac:dyDescent="0.3">
      <c r="A1" s="10"/>
      <c r="B1" s="2"/>
    </row>
    <row r="2" spans="1:28" s="3" customFormat="1" ht="18.75" x14ac:dyDescent="0.3">
      <c r="A2" s="10" t="str">
        <f>('Blatt 1'!A2)</f>
        <v>Anlage zum Kita-Helfer:innen VN</v>
      </c>
      <c r="B2" s="2"/>
    </row>
    <row r="3" spans="1:28" s="5" customFormat="1" ht="19.5" thickBot="1" x14ac:dyDescent="0.35">
      <c r="A3" s="10" t="str">
        <f>('Blatt 1'!A3)</f>
        <v>Bescheid vom:</v>
      </c>
      <c r="B3" s="10"/>
      <c r="D3" s="11" t="str">
        <f>IF('Blatt 1'!D3&gt;1,'Blatt 1'!D3,"")</f>
        <v/>
      </c>
    </row>
    <row r="4" spans="1:28" s="5" customFormat="1" ht="60" customHeight="1" thickBot="1" x14ac:dyDescent="0.3">
      <c r="F4" s="47"/>
      <c r="G4" s="47"/>
      <c r="H4" s="47"/>
      <c r="I4" s="47"/>
      <c r="J4" s="47"/>
      <c r="K4" s="47"/>
      <c r="L4" s="47"/>
      <c r="M4" s="95" t="str">
        <f>('Blatt 1'!M4:O4)</f>
        <v xml:space="preserve">Zusätzliche oder bereits aus den Zuschussprogrammen 
(seit 2020) geförderte Kita-Helfer:innen </v>
      </c>
      <c r="N4" s="96"/>
      <c r="O4" s="97"/>
      <c r="P4" s="98" t="str">
        <f>('Blatt 1'!P4:R4)</f>
        <v xml:space="preserve">
Aufstockung von Stunden bei vorhandenem Personal    
</v>
      </c>
      <c r="Q4" s="99"/>
      <c r="R4" s="100"/>
      <c r="S4" s="6"/>
      <c r="T4" s="7"/>
    </row>
    <row r="5" spans="1:28" s="5" customFormat="1" ht="168" customHeight="1" thickBot="1" x14ac:dyDescent="0.3">
      <c r="A5" s="38" t="str">
        <f>('Blatt 1'!A5)</f>
        <v>lfd. Nr.</v>
      </c>
      <c r="B5" s="21" t="str">
        <f>('Blatt 1'!B5)</f>
        <v>JA-Nr.</v>
      </c>
      <c r="C5" s="21" t="str">
        <f>('Blatt 1'!C5)</f>
        <v>Name 
Träger</v>
      </c>
      <c r="D5" s="21" t="str">
        <f>('Blatt 1'!D5)</f>
        <v>Name 
Kindertageseinrichtung</v>
      </c>
      <c r="E5" s="22" t="str">
        <f>('Blatt 1'!E5)</f>
        <v>Aktenzeichen
LJA 
(50-0303-XXXXXXX-XXX BL AH 2024 1. HJ)</v>
      </c>
      <c r="F5" s="101" t="str">
        <f>('Blatt 1'!F5:L5)</f>
        <v>Beschäftigungmonate bei zusätzlicher oder bereits aus dem Zuschussprogramm geförderter Kita-Helfer:innen und/oder Aufstockung von Stunden bei vorhandem Personal                                                                                                      "X" -&gt; bei Erfüllen der Vorraussetzung, sonst bitte frei lassen</v>
      </c>
      <c r="G5" s="102"/>
      <c r="H5" s="102"/>
      <c r="I5" s="102"/>
      <c r="J5" s="102"/>
      <c r="K5" s="102"/>
      <c r="L5" s="103"/>
      <c r="M5" s="38" t="str">
        <f>('Blatt 1'!M5)</f>
        <v>Anzahl der Personen</v>
      </c>
      <c r="N5" s="21" t="str">
        <f>('Blatt 1'!N5)</f>
        <v>Gesamtzahl der Stunden im Förderzeitraum</v>
      </c>
      <c r="O5" s="22" t="str">
        <f>('Blatt 1'!O5)</f>
        <v>Personal-
ausgaben im Förderzeitraum</v>
      </c>
      <c r="P5" s="79" t="str">
        <f>('Blatt 1'!P5)</f>
        <v>Anzahl der Personen</v>
      </c>
      <c r="Q5" s="80" t="str">
        <f>('Blatt 1'!Q5)</f>
        <v>Gesamtzahl der Stunden im Förderzeitraum</v>
      </c>
      <c r="R5" s="81" t="str">
        <f>('Blatt 1'!R5)</f>
        <v>Personal-
ausgaben im Förderzeitraum</v>
      </c>
      <c r="S5" s="20" t="str">
        <f>('Blatt 1'!S5)</f>
        <v>zuwendungs-fähige Monate</v>
      </c>
      <c r="T5" s="20" t="str">
        <f>('Blatt 1'!T5)</f>
        <v xml:space="preserve">zuwendungsfähige 
Gesamtausgaben
in €
</v>
      </c>
      <c r="U5" s="20" t="str">
        <f>('Blatt 1'!U5)</f>
        <v>abzügl. 
Leistungen 
Dritter 
in €</v>
      </c>
      <c r="V5" s="21" t="str">
        <f>('Blatt 1'!V5)</f>
        <v>abzügl.
weiterer
öffentl.
Mittel
in €</v>
      </c>
      <c r="W5" s="21" t="str">
        <f>('Blatt 1'!W5)</f>
        <v>max. Förderbetrag
gemäß Nr. 5.4.2.2</v>
      </c>
      <c r="X5" s="21" t="s">
        <v>34</v>
      </c>
      <c r="Y5" s="21" t="str">
        <f>('Blatt 1'!Y5)</f>
        <v xml:space="preserve">zu erstattende Mittel </v>
      </c>
      <c r="Z5" s="63" t="s">
        <v>35</v>
      </c>
      <c r="AA5" s="8"/>
      <c r="AB5" s="8"/>
    </row>
    <row r="6" spans="1:28" s="51" customFormat="1" ht="33.75" customHeight="1" thickBot="1" x14ac:dyDescent="0.3">
      <c r="A6" s="83"/>
      <c r="B6" s="84"/>
      <c r="C6" s="84"/>
      <c r="D6" s="84"/>
      <c r="E6" s="84"/>
      <c r="F6" s="45" t="s">
        <v>12</v>
      </c>
      <c r="G6" s="45" t="s">
        <v>13</v>
      </c>
      <c r="H6" s="45" t="s">
        <v>14</v>
      </c>
      <c r="I6" s="45" t="s">
        <v>15</v>
      </c>
      <c r="J6" s="45" t="s">
        <v>10</v>
      </c>
      <c r="K6" s="45" t="s">
        <v>16</v>
      </c>
      <c r="L6" s="68" t="s">
        <v>11</v>
      </c>
      <c r="M6" s="39"/>
      <c r="N6" s="40"/>
      <c r="O6" s="64"/>
      <c r="P6" s="39"/>
      <c r="Q6" s="40"/>
      <c r="R6" s="64"/>
      <c r="S6" s="62"/>
      <c r="T6" s="40"/>
      <c r="U6" s="40"/>
      <c r="V6" s="40"/>
      <c r="W6" s="40"/>
      <c r="X6" s="40"/>
      <c r="Y6" s="40"/>
      <c r="Z6" s="52"/>
      <c r="AA6" s="50"/>
      <c r="AB6" s="50"/>
    </row>
    <row r="7" spans="1:28" s="2" customFormat="1" ht="30" customHeight="1" x14ac:dyDescent="0.3">
      <c r="A7" s="30">
        <f>SUM('Blatt 5'!A56+1)</f>
        <v>251</v>
      </c>
      <c r="B7" s="25"/>
      <c r="C7" s="26"/>
      <c r="D7" s="26"/>
      <c r="E7" s="27"/>
      <c r="F7" s="46"/>
      <c r="G7" s="43"/>
      <c r="H7" s="43"/>
      <c r="I7" s="43"/>
      <c r="J7" s="43"/>
      <c r="K7" s="43"/>
      <c r="L7" s="65"/>
      <c r="M7" s="86"/>
      <c r="N7" s="87"/>
      <c r="O7" s="69"/>
      <c r="P7" s="88"/>
      <c r="Q7" s="89"/>
      <c r="R7" s="82"/>
      <c r="S7" s="57">
        <f>COUNTIF(F7:L7,"X")</f>
        <v>0</v>
      </c>
      <c r="T7" s="23">
        <f>SUM(O7+R7)</f>
        <v>0</v>
      </c>
      <c r="U7" s="24"/>
      <c r="V7" s="24"/>
      <c r="W7" s="48">
        <f>IF(T7-U7-V7&lt;=S7*1500,T7,S7*1500)-IF(ROUND(U7+V7,2)&gt;=ROUND((T7-(S7*1500)),2),U7+V7,0)</f>
        <v>0</v>
      </c>
      <c r="X7" s="90"/>
      <c r="Y7" s="94">
        <f t="shared" ref="Y7:Y56" si="0">IF(X7&gt;W7,X7-W7,0)</f>
        <v>0</v>
      </c>
      <c r="Z7" s="58"/>
    </row>
    <row r="8" spans="1:28" s="2" customFormat="1" ht="30" customHeight="1" x14ac:dyDescent="0.3">
      <c r="A8" s="31">
        <f>SUM(A7+1)</f>
        <v>252</v>
      </c>
      <c r="B8" s="12"/>
      <c r="C8" s="13"/>
      <c r="D8" s="13"/>
      <c r="E8" s="14"/>
      <c r="F8" s="46"/>
      <c r="G8" s="43"/>
      <c r="H8" s="43"/>
      <c r="I8" s="43"/>
      <c r="J8" s="43"/>
      <c r="K8" s="43"/>
      <c r="L8" s="66"/>
      <c r="M8" s="86"/>
      <c r="N8" s="87"/>
      <c r="O8" s="69"/>
      <c r="P8" s="88"/>
      <c r="Q8" s="89"/>
      <c r="R8" s="82"/>
      <c r="S8" s="59">
        <f t="shared" ref="S8:S56" si="1">COUNTIF(F8:L8,"X")</f>
        <v>0</v>
      </c>
      <c r="T8" s="16">
        <f t="shared" ref="T8:T56" si="2">O8+R8</f>
        <v>0</v>
      </c>
      <c r="U8" s="9"/>
      <c r="V8" s="9"/>
      <c r="W8" s="17">
        <f>IF(T8-U8-V8&lt;=S8*1500,T8,S8*1500)-IF(ROUND(U8+V8,2)&gt;=ROUND((T8-(S8*1500)),2),U8+V8,0)</f>
        <v>0</v>
      </c>
      <c r="X8" s="90"/>
      <c r="Y8" s="94">
        <f t="shared" si="0"/>
        <v>0</v>
      </c>
      <c r="Z8" s="58"/>
    </row>
    <row r="9" spans="1:28" s="2" customFormat="1" ht="30" customHeight="1" x14ac:dyDescent="0.3">
      <c r="A9" s="31">
        <f t="shared" ref="A9:A55" si="3">SUM(A8+1)</f>
        <v>253</v>
      </c>
      <c r="B9" s="12"/>
      <c r="C9" s="13"/>
      <c r="D9" s="13"/>
      <c r="E9" s="14"/>
      <c r="F9" s="46"/>
      <c r="G9" s="43"/>
      <c r="H9" s="43"/>
      <c r="I9" s="43"/>
      <c r="J9" s="43"/>
      <c r="K9" s="43"/>
      <c r="L9" s="66"/>
      <c r="M9" s="86"/>
      <c r="N9" s="87"/>
      <c r="O9" s="69"/>
      <c r="P9" s="88"/>
      <c r="Q9" s="89"/>
      <c r="R9" s="82"/>
      <c r="S9" s="59">
        <f t="shared" si="1"/>
        <v>0</v>
      </c>
      <c r="T9" s="16">
        <f t="shared" si="2"/>
        <v>0</v>
      </c>
      <c r="U9" s="9"/>
      <c r="V9" s="9"/>
      <c r="W9" s="17">
        <f t="shared" ref="W9:W56" si="4">IF(T9-U9-V9&lt;=S9*1500,T9,S9*1500)-IF(ROUND(U9+V9,2)&gt;=ROUND((T9-(S9*1500)),2),U9+V9,0)</f>
        <v>0</v>
      </c>
      <c r="X9" s="90"/>
      <c r="Y9" s="94">
        <f t="shared" si="0"/>
        <v>0</v>
      </c>
      <c r="Z9" s="58"/>
    </row>
    <row r="10" spans="1:28" s="2" customFormat="1" ht="30" customHeight="1" x14ac:dyDescent="0.3">
      <c r="A10" s="31">
        <f t="shared" si="3"/>
        <v>254</v>
      </c>
      <c r="B10" s="12"/>
      <c r="C10" s="13"/>
      <c r="D10" s="13"/>
      <c r="E10" s="14"/>
      <c r="F10" s="46"/>
      <c r="G10" s="43"/>
      <c r="H10" s="43"/>
      <c r="I10" s="43"/>
      <c r="J10" s="43"/>
      <c r="K10" s="43"/>
      <c r="L10" s="66"/>
      <c r="M10" s="86"/>
      <c r="N10" s="87"/>
      <c r="O10" s="69"/>
      <c r="P10" s="88"/>
      <c r="Q10" s="89"/>
      <c r="R10" s="82"/>
      <c r="S10" s="59">
        <f t="shared" si="1"/>
        <v>0</v>
      </c>
      <c r="T10" s="16">
        <f t="shared" si="2"/>
        <v>0</v>
      </c>
      <c r="U10" s="9"/>
      <c r="V10" s="9"/>
      <c r="W10" s="17">
        <f t="shared" si="4"/>
        <v>0</v>
      </c>
      <c r="X10" s="90"/>
      <c r="Y10" s="94">
        <f t="shared" si="0"/>
        <v>0</v>
      </c>
      <c r="Z10" s="58"/>
    </row>
    <row r="11" spans="1:28" s="2" customFormat="1" ht="30" customHeight="1" x14ac:dyDescent="0.3">
      <c r="A11" s="31">
        <f t="shared" si="3"/>
        <v>255</v>
      </c>
      <c r="B11" s="12"/>
      <c r="C11" s="13"/>
      <c r="D11" s="13"/>
      <c r="E11" s="14"/>
      <c r="F11" s="46"/>
      <c r="G11" s="43"/>
      <c r="H11" s="43"/>
      <c r="I11" s="43"/>
      <c r="J11" s="43"/>
      <c r="K11" s="43"/>
      <c r="L11" s="66"/>
      <c r="M11" s="86"/>
      <c r="N11" s="87"/>
      <c r="O11" s="69"/>
      <c r="P11" s="88"/>
      <c r="Q11" s="89"/>
      <c r="R11" s="82"/>
      <c r="S11" s="59">
        <f t="shared" si="1"/>
        <v>0</v>
      </c>
      <c r="T11" s="16">
        <f t="shared" si="2"/>
        <v>0</v>
      </c>
      <c r="U11" s="9"/>
      <c r="V11" s="9"/>
      <c r="W11" s="17">
        <f t="shared" si="4"/>
        <v>0</v>
      </c>
      <c r="X11" s="90"/>
      <c r="Y11" s="94">
        <f t="shared" si="0"/>
        <v>0</v>
      </c>
      <c r="Z11" s="58"/>
    </row>
    <row r="12" spans="1:28" s="2" customFormat="1" ht="30" customHeight="1" x14ac:dyDescent="0.3">
      <c r="A12" s="31">
        <f t="shared" si="3"/>
        <v>256</v>
      </c>
      <c r="B12" s="12"/>
      <c r="C12" s="13"/>
      <c r="D12" s="13"/>
      <c r="E12" s="14"/>
      <c r="F12" s="46"/>
      <c r="G12" s="43"/>
      <c r="H12" s="43"/>
      <c r="I12" s="43"/>
      <c r="J12" s="43"/>
      <c r="K12" s="43"/>
      <c r="L12" s="66"/>
      <c r="M12" s="86"/>
      <c r="N12" s="87"/>
      <c r="O12" s="69"/>
      <c r="P12" s="88"/>
      <c r="Q12" s="89"/>
      <c r="R12" s="82"/>
      <c r="S12" s="59">
        <f t="shared" si="1"/>
        <v>0</v>
      </c>
      <c r="T12" s="16">
        <f t="shared" si="2"/>
        <v>0</v>
      </c>
      <c r="U12" s="9"/>
      <c r="V12" s="9"/>
      <c r="W12" s="17">
        <f t="shared" si="4"/>
        <v>0</v>
      </c>
      <c r="X12" s="90"/>
      <c r="Y12" s="94">
        <f t="shared" si="0"/>
        <v>0</v>
      </c>
      <c r="Z12" s="58"/>
    </row>
    <row r="13" spans="1:28" s="2" customFormat="1" ht="30" customHeight="1" x14ac:dyDescent="0.3">
      <c r="A13" s="31">
        <f t="shared" si="3"/>
        <v>257</v>
      </c>
      <c r="B13" s="12"/>
      <c r="C13" s="13"/>
      <c r="D13" s="13"/>
      <c r="E13" s="14"/>
      <c r="F13" s="46"/>
      <c r="G13" s="43"/>
      <c r="H13" s="43"/>
      <c r="I13" s="43"/>
      <c r="J13" s="43"/>
      <c r="K13" s="43"/>
      <c r="L13" s="66"/>
      <c r="M13" s="86"/>
      <c r="N13" s="87"/>
      <c r="O13" s="69"/>
      <c r="P13" s="88"/>
      <c r="Q13" s="89"/>
      <c r="R13" s="82"/>
      <c r="S13" s="59">
        <f t="shared" si="1"/>
        <v>0</v>
      </c>
      <c r="T13" s="16">
        <f t="shared" si="2"/>
        <v>0</v>
      </c>
      <c r="U13" s="70"/>
      <c r="V13" s="70"/>
      <c r="W13" s="17">
        <f t="shared" si="4"/>
        <v>0</v>
      </c>
      <c r="X13" s="91"/>
      <c r="Y13" s="94">
        <f t="shared" si="0"/>
        <v>0</v>
      </c>
      <c r="Z13" s="73"/>
    </row>
    <row r="14" spans="1:28" s="2" customFormat="1" ht="30" customHeight="1" x14ac:dyDescent="0.3">
      <c r="A14" s="31">
        <f t="shared" si="3"/>
        <v>258</v>
      </c>
      <c r="B14" s="12"/>
      <c r="C14" s="13"/>
      <c r="D14" s="13"/>
      <c r="E14" s="14"/>
      <c r="F14" s="46"/>
      <c r="G14" s="43"/>
      <c r="H14" s="43"/>
      <c r="I14" s="43"/>
      <c r="J14" s="43"/>
      <c r="K14" s="43"/>
      <c r="L14" s="66"/>
      <c r="M14" s="86"/>
      <c r="N14" s="87"/>
      <c r="O14" s="69"/>
      <c r="P14" s="88"/>
      <c r="Q14" s="89"/>
      <c r="R14" s="82"/>
      <c r="S14" s="59">
        <f t="shared" si="1"/>
        <v>0</v>
      </c>
      <c r="T14" s="16">
        <f t="shared" si="2"/>
        <v>0</v>
      </c>
      <c r="U14" s="70"/>
      <c r="V14" s="70"/>
      <c r="W14" s="17">
        <f t="shared" si="4"/>
        <v>0</v>
      </c>
      <c r="X14" s="91"/>
      <c r="Y14" s="94">
        <f t="shared" si="0"/>
        <v>0</v>
      </c>
      <c r="Z14" s="73"/>
    </row>
    <row r="15" spans="1:28" s="2" customFormat="1" ht="30" customHeight="1" x14ac:dyDescent="0.3">
      <c r="A15" s="31">
        <f t="shared" si="3"/>
        <v>259</v>
      </c>
      <c r="B15" s="12"/>
      <c r="C15" s="13"/>
      <c r="D15" s="13"/>
      <c r="E15" s="14"/>
      <c r="F15" s="46"/>
      <c r="G15" s="43"/>
      <c r="H15" s="43"/>
      <c r="I15" s="43"/>
      <c r="J15" s="43"/>
      <c r="K15" s="43"/>
      <c r="L15" s="66"/>
      <c r="M15" s="86"/>
      <c r="N15" s="87"/>
      <c r="O15" s="69"/>
      <c r="P15" s="88"/>
      <c r="Q15" s="89"/>
      <c r="R15" s="82"/>
      <c r="S15" s="59">
        <f t="shared" si="1"/>
        <v>0</v>
      </c>
      <c r="T15" s="16">
        <f t="shared" si="2"/>
        <v>0</v>
      </c>
      <c r="U15" s="70"/>
      <c r="V15" s="70"/>
      <c r="W15" s="17">
        <f t="shared" si="4"/>
        <v>0</v>
      </c>
      <c r="X15" s="91"/>
      <c r="Y15" s="94">
        <f t="shared" si="0"/>
        <v>0</v>
      </c>
      <c r="Z15" s="73"/>
    </row>
    <row r="16" spans="1:28" s="2" customFormat="1" ht="30" customHeight="1" x14ac:dyDescent="0.3">
      <c r="A16" s="31">
        <f t="shared" si="3"/>
        <v>260</v>
      </c>
      <c r="B16" s="12"/>
      <c r="C16" s="13"/>
      <c r="D16" s="13"/>
      <c r="E16" s="14"/>
      <c r="F16" s="46"/>
      <c r="G16" s="43"/>
      <c r="H16" s="43"/>
      <c r="I16" s="43"/>
      <c r="J16" s="43"/>
      <c r="K16" s="43"/>
      <c r="L16" s="66"/>
      <c r="M16" s="86"/>
      <c r="N16" s="87"/>
      <c r="O16" s="69"/>
      <c r="P16" s="88"/>
      <c r="Q16" s="89"/>
      <c r="R16" s="82"/>
      <c r="S16" s="59">
        <f t="shared" si="1"/>
        <v>0</v>
      </c>
      <c r="T16" s="16">
        <f t="shared" si="2"/>
        <v>0</v>
      </c>
      <c r="U16" s="70"/>
      <c r="V16" s="70"/>
      <c r="W16" s="17">
        <f t="shared" si="4"/>
        <v>0</v>
      </c>
      <c r="X16" s="91"/>
      <c r="Y16" s="94">
        <f t="shared" si="0"/>
        <v>0</v>
      </c>
      <c r="Z16" s="73"/>
    </row>
    <row r="17" spans="1:26" s="2" customFormat="1" ht="30" customHeight="1" x14ac:dyDescent="0.3">
      <c r="A17" s="31">
        <f t="shared" si="3"/>
        <v>261</v>
      </c>
      <c r="B17" s="12"/>
      <c r="C17" s="13"/>
      <c r="D17" s="13"/>
      <c r="E17" s="14"/>
      <c r="F17" s="46"/>
      <c r="G17" s="43"/>
      <c r="H17" s="43"/>
      <c r="I17" s="43"/>
      <c r="J17" s="43"/>
      <c r="K17" s="43"/>
      <c r="L17" s="66"/>
      <c r="M17" s="86"/>
      <c r="N17" s="87"/>
      <c r="O17" s="69"/>
      <c r="P17" s="88"/>
      <c r="Q17" s="89"/>
      <c r="R17" s="82"/>
      <c r="S17" s="59">
        <f t="shared" si="1"/>
        <v>0</v>
      </c>
      <c r="T17" s="16">
        <f t="shared" si="2"/>
        <v>0</v>
      </c>
      <c r="U17" s="70"/>
      <c r="V17" s="70"/>
      <c r="W17" s="17">
        <f t="shared" si="4"/>
        <v>0</v>
      </c>
      <c r="X17" s="91"/>
      <c r="Y17" s="94">
        <f t="shared" si="0"/>
        <v>0</v>
      </c>
      <c r="Z17" s="73"/>
    </row>
    <row r="18" spans="1:26" s="2" customFormat="1" ht="30" customHeight="1" x14ac:dyDescent="0.3">
      <c r="A18" s="31">
        <f t="shared" si="3"/>
        <v>262</v>
      </c>
      <c r="B18" s="12"/>
      <c r="C18" s="13"/>
      <c r="D18" s="13"/>
      <c r="E18" s="14"/>
      <c r="F18" s="46"/>
      <c r="G18" s="43"/>
      <c r="H18" s="43"/>
      <c r="I18" s="43"/>
      <c r="J18" s="43"/>
      <c r="K18" s="43"/>
      <c r="L18" s="66"/>
      <c r="M18" s="86"/>
      <c r="N18" s="87"/>
      <c r="O18" s="69"/>
      <c r="P18" s="88"/>
      <c r="Q18" s="89"/>
      <c r="R18" s="82"/>
      <c r="S18" s="59">
        <f t="shared" si="1"/>
        <v>0</v>
      </c>
      <c r="T18" s="16">
        <f t="shared" si="2"/>
        <v>0</v>
      </c>
      <c r="U18" s="70"/>
      <c r="V18" s="70"/>
      <c r="W18" s="17">
        <f t="shared" si="4"/>
        <v>0</v>
      </c>
      <c r="X18" s="91"/>
      <c r="Y18" s="94">
        <f t="shared" si="0"/>
        <v>0</v>
      </c>
      <c r="Z18" s="73"/>
    </row>
    <row r="19" spans="1:26" s="2" customFormat="1" ht="30" customHeight="1" x14ac:dyDescent="0.3">
      <c r="A19" s="31">
        <f t="shared" si="3"/>
        <v>263</v>
      </c>
      <c r="B19" s="12"/>
      <c r="C19" s="13"/>
      <c r="D19" s="13"/>
      <c r="E19" s="14"/>
      <c r="F19" s="46"/>
      <c r="G19" s="43"/>
      <c r="H19" s="43"/>
      <c r="I19" s="43"/>
      <c r="J19" s="43"/>
      <c r="K19" s="43"/>
      <c r="L19" s="66"/>
      <c r="M19" s="86"/>
      <c r="N19" s="87"/>
      <c r="O19" s="69"/>
      <c r="P19" s="88"/>
      <c r="Q19" s="89"/>
      <c r="R19" s="82"/>
      <c r="S19" s="59">
        <f t="shared" si="1"/>
        <v>0</v>
      </c>
      <c r="T19" s="16">
        <f t="shared" si="2"/>
        <v>0</v>
      </c>
      <c r="U19" s="70"/>
      <c r="V19" s="70"/>
      <c r="W19" s="17">
        <f t="shared" si="4"/>
        <v>0</v>
      </c>
      <c r="X19" s="91"/>
      <c r="Y19" s="94">
        <f t="shared" si="0"/>
        <v>0</v>
      </c>
      <c r="Z19" s="73"/>
    </row>
    <row r="20" spans="1:26" s="2" customFormat="1" ht="30" customHeight="1" x14ac:dyDescent="0.3">
      <c r="A20" s="31">
        <f t="shared" si="3"/>
        <v>264</v>
      </c>
      <c r="B20" s="12"/>
      <c r="C20" s="13"/>
      <c r="D20" s="13"/>
      <c r="E20" s="14"/>
      <c r="F20" s="46"/>
      <c r="G20" s="43"/>
      <c r="H20" s="43"/>
      <c r="I20" s="43"/>
      <c r="J20" s="43"/>
      <c r="K20" s="43"/>
      <c r="L20" s="66"/>
      <c r="M20" s="86"/>
      <c r="N20" s="87"/>
      <c r="O20" s="69"/>
      <c r="P20" s="88"/>
      <c r="Q20" s="89"/>
      <c r="R20" s="82"/>
      <c r="S20" s="59">
        <f t="shared" si="1"/>
        <v>0</v>
      </c>
      <c r="T20" s="16">
        <f t="shared" si="2"/>
        <v>0</v>
      </c>
      <c r="U20" s="70"/>
      <c r="V20" s="70"/>
      <c r="W20" s="17">
        <f t="shared" si="4"/>
        <v>0</v>
      </c>
      <c r="X20" s="91"/>
      <c r="Y20" s="94">
        <f t="shared" si="0"/>
        <v>0</v>
      </c>
      <c r="Z20" s="73"/>
    </row>
    <row r="21" spans="1:26" s="2" customFormat="1" ht="30" customHeight="1" x14ac:dyDescent="0.3">
      <c r="A21" s="31">
        <f t="shared" si="3"/>
        <v>265</v>
      </c>
      <c r="B21" s="12"/>
      <c r="C21" s="13"/>
      <c r="D21" s="13"/>
      <c r="E21" s="14"/>
      <c r="F21" s="46"/>
      <c r="G21" s="43"/>
      <c r="H21" s="43"/>
      <c r="I21" s="43"/>
      <c r="J21" s="43"/>
      <c r="K21" s="43"/>
      <c r="L21" s="66"/>
      <c r="M21" s="86"/>
      <c r="N21" s="87"/>
      <c r="O21" s="69"/>
      <c r="P21" s="88"/>
      <c r="Q21" s="89"/>
      <c r="R21" s="82"/>
      <c r="S21" s="59">
        <f t="shared" si="1"/>
        <v>0</v>
      </c>
      <c r="T21" s="16">
        <f t="shared" si="2"/>
        <v>0</v>
      </c>
      <c r="U21" s="70"/>
      <c r="V21" s="70"/>
      <c r="W21" s="17">
        <f t="shared" si="4"/>
        <v>0</v>
      </c>
      <c r="X21" s="91"/>
      <c r="Y21" s="94">
        <f t="shared" si="0"/>
        <v>0</v>
      </c>
      <c r="Z21" s="73"/>
    </row>
    <row r="22" spans="1:26" s="2" customFormat="1" ht="30" customHeight="1" x14ac:dyDescent="0.3">
      <c r="A22" s="31">
        <f t="shared" si="3"/>
        <v>266</v>
      </c>
      <c r="B22" s="12"/>
      <c r="C22" s="13"/>
      <c r="D22" s="13"/>
      <c r="E22" s="14"/>
      <c r="F22" s="46"/>
      <c r="G22" s="43"/>
      <c r="H22" s="43"/>
      <c r="I22" s="43"/>
      <c r="J22" s="43"/>
      <c r="K22" s="43"/>
      <c r="L22" s="66"/>
      <c r="M22" s="86"/>
      <c r="N22" s="87"/>
      <c r="O22" s="69"/>
      <c r="P22" s="88"/>
      <c r="Q22" s="89"/>
      <c r="R22" s="82"/>
      <c r="S22" s="59">
        <f t="shared" si="1"/>
        <v>0</v>
      </c>
      <c r="T22" s="16">
        <f t="shared" si="2"/>
        <v>0</v>
      </c>
      <c r="U22" s="70"/>
      <c r="V22" s="70"/>
      <c r="W22" s="17">
        <f t="shared" si="4"/>
        <v>0</v>
      </c>
      <c r="X22" s="91"/>
      <c r="Y22" s="94">
        <f t="shared" si="0"/>
        <v>0</v>
      </c>
      <c r="Z22" s="73"/>
    </row>
    <row r="23" spans="1:26" s="2" customFormat="1" ht="30" customHeight="1" x14ac:dyDescent="0.3">
      <c r="A23" s="31">
        <f t="shared" si="3"/>
        <v>267</v>
      </c>
      <c r="B23" s="12"/>
      <c r="C23" s="13"/>
      <c r="D23" s="13"/>
      <c r="E23" s="14"/>
      <c r="F23" s="46"/>
      <c r="G23" s="43"/>
      <c r="H23" s="43"/>
      <c r="I23" s="43"/>
      <c r="J23" s="43"/>
      <c r="K23" s="43"/>
      <c r="L23" s="66"/>
      <c r="M23" s="86"/>
      <c r="N23" s="87"/>
      <c r="O23" s="69"/>
      <c r="P23" s="88"/>
      <c r="Q23" s="89"/>
      <c r="R23" s="82"/>
      <c r="S23" s="59">
        <f t="shared" si="1"/>
        <v>0</v>
      </c>
      <c r="T23" s="16">
        <f t="shared" si="2"/>
        <v>0</v>
      </c>
      <c r="U23" s="70"/>
      <c r="V23" s="70"/>
      <c r="W23" s="17">
        <f t="shared" si="4"/>
        <v>0</v>
      </c>
      <c r="X23" s="91"/>
      <c r="Y23" s="94">
        <f t="shared" si="0"/>
        <v>0</v>
      </c>
      <c r="Z23" s="73"/>
    </row>
    <row r="24" spans="1:26" s="2" customFormat="1" ht="30" customHeight="1" x14ac:dyDescent="0.3">
      <c r="A24" s="31">
        <f t="shared" si="3"/>
        <v>268</v>
      </c>
      <c r="B24" s="12"/>
      <c r="C24" s="13"/>
      <c r="D24" s="13"/>
      <c r="E24" s="14"/>
      <c r="F24" s="46"/>
      <c r="G24" s="43"/>
      <c r="H24" s="43"/>
      <c r="I24" s="43"/>
      <c r="J24" s="43"/>
      <c r="K24" s="43"/>
      <c r="L24" s="66"/>
      <c r="M24" s="86"/>
      <c r="N24" s="87"/>
      <c r="O24" s="69"/>
      <c r="P24" s="88"/>
      <c r="Q24" s="89"/>
      <c r="R24" s="82"/>
      <c r="S24" s="59">
        <f t="shared" si="1"/>
        <v>0</v>
      </c>
      <c r="T24" s="16">
        <f t="shared" si="2"/>
        <v>0</v>
      </c>
      <c r="U24" s="70"/>
      <c r="V24" s="70"/>
      <c r="W24" s="17">
        <f t="shared" si="4"/>
        <v>0</v>
      </c>
      <c r="X24" s="91"/>
      <c r="Y24" s="94">
        <f t="shared" si="0"/>
        <v>0</v>
      </c>
      <c r="Z24" s="73"/>
    </row>
    <row r="25" spans="1:26" s="2" customFormat="1" ht="30" customHeight="1" x14ac:dyDescent="0.3">
      <c r="A25" s="31">
        <f t="shared" si="3"/>
        <v>269</v>
      </c>
      <c r="B25" s="12"/>
      <c r="C25" s="13"/>
      <c r="D25" s="13"/>
      <c r="E25" s="14"/>
      <c r="F25" s="46"/>
      <c r="G25" s="43"/>
      <c r="H25" s="43"/>
      <c r="I25" s="43"/>
      <c r="J25" s="43"/>
      <c r="K25" s="43"/>
      <c r="L25" s="66"/>
      <c r="M25" s="86"/>
      <c r="N25" s="87"/>
      <c r="O25" s="69"/>
      <c r="P25" s="88"/>
      <c r="Q25" s="89"/>
      <c r="R25" s="82"/>
      <c r="S25" s="59">
        <f t="shared" si="1"/>
        <v>0</v>
      </c>
      <c r="T25" s="16">
        <f t="shared" si="2"/>
        <v>0</v>
      </c>
      <c r="U25" s="70"/>
      <c r="V25" s="70"/>
      <c r="W25" s="17">
        <f t="shared" si="4"/>
        <v>0</v>
      </c>
      <c r="X25" s="91"/>
      <c r="Y25" s="94">
        <f t="shared" si="0"/>
        <v>0</v>
      </c>
      <c r="Z25" s="73"/>
    </row>
    <row r="26" spans="1:26" s="2" customFormat="1" ht="30" customHeight="1" x14ac:dyDescent="0.3">
      <c r="A26" s="31">
        <f t="shared" si="3"/>
        <v>270</v>
      </c>
      <c r="B26" s="12"/>
      <c r="C26" s="13"/>
      <c r="D26" s="13"/>
      <c r="E26" s="14"/>
      <c r="F26" s="46"/>
      <c r="G26" s="43"/>
      <c r="H26" s="43"/>
      <c r="I26" s="43"/>
      <c r="J26" s="43"/>
      <c r="K26" s="43"/>
      <c r="L26" s="66"/>
      <c r="M26" s="86"/>
      <c r="N26" s="87"/>
      <c r="O26" s="69"/>
      <c r="P26" s="88"/>
      <c r="Q26" s="89"/>
      <c r="R26" s="82"/>
      <c r="S26" s="59">
        <f t="shared" si="1"/>
        <v>0</v>
      </c>
      <c r="T26" s="16">
        <f t="shared" si="2"/>
        <v>0</v>
      </c>
      <c r="U26" s="70"/>
      <c r="V26" s="70"/>
      <c r="W26" s="17">
        <f t="shared" si="4"/>
        <v>0</v>
      </c>
      <c r="X26" s="91"/>
      <c r="Y26" s="94">
        <f t="shared" si="0"/>
        <v>0</v>
      </c>
      <c r="Z26" s="73"/>
    </row>
    <row r="27" spans="1:26" s="2" customFormat="1" ht="30" customHeight="1" x14ac:dyDescent="0.3">
      <c r="A27" s="31">
        <f t="shared" si="3"/>
        <v>271</v>
      </c>
      <c r="B27" s="12"/>
      <c r="C27" s="13"/>
      <c r="D27" s="13"/>
      <c r="E27" s="14"/>
      <c r="F27" s="46"/>
      <c r="G27" s="43"/>
      <c r="H27" s="43"/>
      <c r="I27" s="43"/>
      <c r="J27" s="43"/>
      <c r="K27" s="43"/>
      <c r="L27" s="66"/>
      <c r="M27" s="86"/>
      <c r="N27" s="87"/>
      <c r="O27" s="69"/>
      <c r="P27" s="88"/>
      <c r="Q27" s="89"/>
      <c r="R27" s="82"/>
      <c r="S27" s="59">
        <f t="shared" si="1"/>
        <v>0</v>
      </c>
      <c r="T27" s="16">
        <f t="shared" si="2"/>
        <v>0</v>
      </c>
      <c r="U27" s="70"/>
      <c r="V27" s="70"/>
      <c r="W27" s="17">
        <f t="shared" si="4"/>
        <v>0</v>
      </c>
      <c r="X27" s="91"/>
      <c r="Y27" s="94">
        <f t="shared" si="0"/>
        <v>0</v>
      </c>
      <c r="Z27" s="73"/>
    </row>
    <row r="28" spans="1:26" s="2" customFormat="1" ht="30" customHeight="1" x14ac:dyDescent="0.3">
      <c r="A28" s="31">
        <f t="shared" si="3"/>
        <v>272</v>
      </c>
      <c r="B28" s="12"/>
      <c r="C28" s="13"/>
      <c r="D28" s="13"/>
      <c r="E28" s="14"/>
      <c r="F28" s="46"/>
      <c r="G28" s="43"/>
      <c r="H28" s="43"/>
      <c r="I28" s="43"/>
      <c r="J28" s="43"/>
      <c r="K28" s="43"/>
      <c r="L28" s="66"/>
      <c r="M28" s="86"/>
      <c r="N28" s="87"/>
      <c r="O28" s="69"/>
      <c r="P28" s="88"/>
      <c r="Q28" s="89"/>
      <c r="R28" s="82"/>
      <c r="S28" s="59">
        <f t="shared" si="1"/>
        <v>0</v>
      </c>
      <c r="T28" s="16">
        <f t="shared" si="2"/>
        <v>0</v>
      </c>
      <c r="U28" s="70"/>
      <c r="V28" s="70"/>
      <c r="W28" s="17">
        <f t="shared" si="4"/>
        <v>0</v>
      </c>
      <c r="X28" s="91"/>
      <c r="Y28" s="94">
        <f t="shared" si="0"/>
        <v>0</v>
      </c>
      <c r="Z28" s="73"/>
    </row>
    <row r="29" spans="1:26" s="2" customFormat="1" ht="30" customHeight="1" x14ac:dyDescent="0.3">
      <c r="A29" s="31">
        <f t="shared" si="3"/>
        <v>273</v>
      </c>
      <c r="B29" s="12"/>
      <c r="C29" s="13"/>
      <c r="D29" s="13"/>
      <c r="E29" s="14"/>
      <c r="F29" s="46"/>
      <c r="G29" s="43"/>
      <c r="H29" s="43"/>
      <c r="I29" s="43"/>
      <c r="J29" s="43"/>
      <c r="K29" s="43"/>
      <c r="L29" s="66"/>
      <c r="M29" s="86"/>
      <c r="N29" s="87"/>
      <c r="O29" s="69"/>
      <c r="P29" s="88"/>
      <c r="Q29" s="89"/>
      <c r="R29" s="82"/>
      <c r="S29" s="59">
        <f t="shared" si="1"/>
        <v>0</v>
      </c>
      <c r="T29" s="16">
        <f t="shared" si="2"/>
        <v>0</v>
      </c>
      <c r="U29" s="70"/>
      <c r="V29" s="70"/>
      <c r="W29" s="17">
        <f t="shared" si="4"/>
        <v>0</v>
      </c>
      <c r="X29" s="91"/>
      <c r="Y29" s="94">
        <f t="shared" si="0"/>
        <v>0</v>
      </c>
      <c r="Z29" s="73"/>
    </row>
    <row r="30" spans="1:26" s="2" customFormat="1" ht="30" customHeight="1" x14ac:dyDescent="0.3">
      <c r="A30" s="31">
        <f t="shared" si="3"/>
        <v>274</v>
      </c>
      <c r="B30" s="12"/>
      <c r="C30" s="13"/>
      <c r="D30" s="13"/>
      <c r="E30" s="14"/>
      <c r="F30" s="46"/>
      <c r="G30" s="43"/>
      <c r="H30" s="43"/>
      <c r="I30" s="43"/>
      <c r="J30" s="43"/>
      <c r="K30" s="43"/>
      <c r="L30" s="66"/>
      <c r="M30" s="86"/>
      <c r="N30" s="87"/>
      <c r="O30" s="69"/>
      <c r="P30" s="88"/>
      <c r="Q30" s="89"/>
      <c r="R30" s="82"/>
      <c r="S30" s="59">
        <f t="shared" si="1"/>
        <v>0</v>
      </c>
      <c r="T30" s="16">
        <f t="shared" si="2"/>
        <v>0</v>
      </c>
      <c r="U30" s="70"/>
      <c r="V30" s="70"/>
      <c r="W30" s="17">
        <f t="shared" si="4"/>
        <v>0</v>
      </c>
      <c r="X30" s="91"/>
      <c r="Y30" s="94">
        <f t="shared" si="0"/>
        <v>0</v>
      </c>
      <c r="Z30" s="73"/>
    </row>
    <row r="31" spans="1:26" s="2" customFormat="1" ht="30" customHeight="1" x14ac:dyDescent="0.3">
      <c r="A31" s="31">
        <f t="shared" si="3"/>
        <v>275</v>
      </c>
      <c r="B31" s="12"/>
      <c r="C31" s="13"/>
      <c r="D31" s="13"/>
      <c r="E31" s="14"/>
      <c r="F31" s="46"/>
      <c r="G31" s="43"/>
      <c r="H31" s="43"/>
      <c r="I31" s="43"/>
      <c r="J31" s="43"/>
      <c r="K31" s="43"/>
      <c r="L31" s="66"/>
      <c r="M31" s="86"/>
      <c r="N31" s="87"/>
      <c r="O31" s="69"/>
      <c r="P31" s="88"/>
      <c r="Q31" s="89"/>
      <c r="R31" s="82"/>
      <c r="S31" s="59">
        <f t="shared" si="1"/>
        <v>0</v>
      </c>
      <c r="T31" s="16">
        <f t="shared" si="2"/>
        <v>0</v>
      </c>
      <c r="U31" s="70"/>
      <c r="V31" s="70"/>
      <c r="W31" s="17">
        <f t="shared" si="4"/>
        <v>0</v>
      </c>
      <c r="X31" s="91"/>
      <c r="Y31" s="94">
        <f t="shared" si="0"/>
        <v>0</v>
      </c>
      <c r="Z31" s="73"/>
    </row>
    <row r="32" spans="1:26" s="2" customFormat="1" ht="30" customHeight="1" x14ac:dyDescent="0.3">
      <c r="A32" s="31">
        <f t="shared" si="3"/>
        <v>276</v>
      </c>
      <c r="B32" s="12"/>
      <c r="C32" s="13"/>
      <c r="D32" s="13"/>
      <c r="E32" s="14"/>
      <c r="F32" s="46"/>
      <c r="G32" s="43"/>
      <c r="H32" s="43"/>
      <c r="I32" s="43"/>
      <c r="J32" s="43"/>
      <c r="K32" s="43"/>
      <c r="L32" s="66"/>
      <c r="M32" s="86"/>
      <c r="N32" s="87"/>
      <c r="O32" s="69"/>
      <c r="P32" s="88"/>
      <c r="Q32" s="89"/>
      <c r="R32" s="82"/>
      <c r="S32" s="59">
        <f t="shared" si="1"/>
        <v>0</v>
      </c>
      <c r="T32" s="16">
        <f t="shared" si="2"/>
        <v>0</v>
      </c>
      <c r="U32" s="70"/>
      <c r="V32" s="70"/>
      <c r="W32" s="17">
        <f t="shared" si="4"/>
        <v>0</v>
      </c>
      <c r="X32" s="91"/>
      <c r="Y32" s="94">
        <f t="shared" si="0"/>
        <v>0</v>
      </c>
      <c r="Z32" s="73"/>
    </row>
    <row r="33" spans="1:26" s="2" customFormat="1" ht="30" customHeight="1" x14ac:dyDescent="0.3">
      <c r="A33" s="31">
        <f t="shared" si="3"/>
        <v>277</v>
      </c>
      <c r="B33" s="12"/>
      <c r="C33" s="13"/>
      <c r="D33" s="13"/>
      <c r="E33" s="14"/>
      <c r="F33" s="46"/>
      <c r="G33" s="43"/>
      <c r="H33" s="43"/>
      <c r="I33" s="43"/>
      <c r="J33" s="43"/>
      <c r="K33" s="43"/>
      <c r="L33" s="66"/>
      <c r="M33" s="86"/>
      <c r="N33" s="87"/>
      <c r="O33" s="69"/>
      <c r="P33" s="88"/>
      <c r="Q33" s="89"/>
      <c r="R33" s="82"/>
      <c r="S33" s="59">
        <f t="shared" si="1"/>
        <v>0</v>
      </c>
      <c r="T33" s="16">
        <f t="shared" si="2"/>
        <v>0</v>
      </c>
      <c r="U33" s="70"/>
      <c r="V33" s="70"/>
      <c r="W33" s="17">
        <f t="shared" si="4"/>
        <v>0</v>
      </c>
      <c r="X33" s="91"/>
      <c r="Y33" s="94">
        <f t="shared" si="0"/>
        <v>0</v>
      </c>
      <c r="Z33" s="73"/>
    </row>
    <row r="34" spans="1:26" s="2" customFormat="1" ht="30" customHeight="1" x14ac:dyDescent="0.3">
      <c r="A34" s="31">
        <f t="shared" si="3"/>
        <v>278</v>
      </c>
      <c r="B34" s="12"/>
      <c r="C34" s="13"/>
      <c r="D34" s="13"/>
      <c r="E34" s="14"/>
      <c r="F34" s="46"/>
      <c r="G34" s="43"/>
      <c r="H34" s="43"/>
      <c r="I34" s="43"/>
      <c r="J34" s="43"/>
      <c r="K34" s="43"/>
      <c r="L34" s="66"/>
      <c r="M34" s="86"/>
      <c r="N34" s="87"/>
      <c r="O34" s="69"/>
      <c r="P34" s="88"/>
      <c r="Q34" s="89"/>
      <c r="R34" s="82"/>
      <c r="S34" s="59">
        <f t="shared" si="1"/>
        <v>0</v>
      </c>
      <c r="T34" s="16">
        <f t="shared" si="2"/>
        <v>0</v>
      </c>
      <c r="U34" s="70"/>
      <c r="V34" s="70"/>
      <c r="W34" s="17">
        <f t="shared" si="4"/>
        <v>0</v>
      </c>
      <c r="X34" s="91"/>
      <c r="Y34" s="94">
        <f t="shared" si="0"/>
        <v>0</v>
      </c>
      <c r="Z34" s="73"/>
    </row>
    <row r="35" spans="1:26" s="2" customFormat="1" ht="30" customHeight="1" x14ac:dyDescent="0.3">
      <c r="A35" s="31">
        <f t="shared" si="3"/>
        <v>279</v>
      </c>
      <c r="B35" s="12"/>
      <c r="C35" s="13"/>
      <c r="D35" s="13"/>
      <c r="E35" s="14"/>
      <c r="F35" s="46"/>
      <c r="G35" s="43"/>
      <c r="H35" s="43"/>
      <c r="I35" s="43"/>
      <c r="J35" s="43"/>
      <c r="K35" s="43"/>
      <c r="L35" s="66"/>
      <c r="M35" s="86"/>
      <c r="N35" s="87"/>
      <c r="O35" s="69"/>
      <c r="P35" s="88"/>
      <c r="Q35" s="89"/>
      <c r="R35" s="82"/>
      <c r="S35" s="59">
        <f t="shared" si="1"/>
        <v>0</v>
      </c>
      <c r="T35" s="16">
        <f t="shared" si="2"/>
        <v>0</v>
      </c>
      <c r="U35" s="70"/>
      <c r="V35" s="70"/>
      <c r="W35" s="17">
        <f t="shared" si="4"/>
        <v>0</v>
      </c>
      <c r="X35" s="91"/>
      <c r="Y35" s="94">
        <f t="shared" si="0"/>
        <v>0</v>
      </c>
      <c r="Z35" s="73"/>
    </row>
    <row r="36" spans="1:26" s="2" customFormat="1" ht="30" customHeight="1" x14ac:dyDescent="0.3">
      <c r="A36" s="31">
        <f t="shared" si="3"/>
        <v>280</v>
      </c>
      <c r="B36" s="12"/>
      <c r="C36" s="13"/>
      <c r="D36" s="13"/>
      <c r="E36" s="14"/>
      <c r="F36" s="46"/>
      <c r="G36" s="43"/>
      <c r="H36" s="43"/>
      <c r="I36" s="43"/>
      <c r="J36" s="43"/>
      <c r="K36" s="43"/>
      <c r="L36" s="66"/>
      <c r="M36" s="86"/>
      <c r="N36" s="87"/>
      <c r="O36" s="69"/>
      <c r="P36" s="88"/>
      <c r="Q36" s="89"/>
      <c r="R36" s="82"/>
      <c r="S36" s="59">
        <f t="shared" si="1"/>
        <v>0</v>
      </c>
      <c r="T36" s="16">
        <f t="shared" si="2"/>
        <v>0</v>
      </c>
      <c r="U36" s="70"/>
      <c r="V36" s="70"/>
      <c r="W36" s="17">
        <f t="shared" si="4"/>
        <v>0</v>
      </c>
      <c r="X36" s="91"/>
      <c r="Y36" s="94">
        <f t="shared" si="0"/>
        <v>0</v>
      </c>
      <c r="Z36" s="73"/>
    </row>
    <row r="37" spans="1:26" s="2" customFormat="1" ht="30" customHeight="1" x14ac:dyDescent="0.3">
      <c r="A37" s="31">
        <f t="shared" si="3"/>
        <v>281</v>
      </c>
      <c r="B37" s="12"/>
      <c r="C37" s="13"/>
      <c r="D37" s="13"/>
      <c r="E37" s="14"/>
      <c r="F37" s="46"/>
      <c r="G37" s="43"/>
      <c r="H37" s="43"/>
      <c r="I37" s="43"/>
      <c r="J37" s="43"/>
      <c r="K37" s="43"/>
      <c r="L37" s="66"/>
      <c r="M37" s="86"/>
      <c r="N37" s="87"/>
      <c r="O37" s="69"/>
      <c r="P37" s="88"/>
      <c r="Q37" s="89"/>
      <c r="R37" s="82"/>
      <c r="S37" s="59">
        <f t="shared" si="1"/>
        <v>0</v>
      </c>
      <c r="T37" s="16">
        <f t="shared" si="2"/>
        <v>0</v>
      </c>
      <c r="U37" s="70"/>
      <c r="V37" s="70"/>
      <c r="W37" s="17">
        <f t="shared" si="4"/>
        <v>0</v>
      </c>
      <c r="X37" s="91"/>
      <c r="Y37" s="94">
        <f t="shared" si="0"/>
        <v>0</v>
      </c>
      <c r="Z37" s="73"/>
    </row>
    <row r="38" spans="1:26" s="2" customFormat="1" ht="30" customHeight="1" x14ac:dyDescent="0.3">
      <c r="A38" s="31">
        <f t="shared" si="3"/>
        <v>282</v>
      </c>
      <c r="B38" s="12"/>
      <c r="C38" s="13"/>
      <c r="D38" s="13"/>
      <c r="E38" s="14"/>
      <c r="F38" s="46"/>
      <c r="G38" s="43"/>
      <c r="H38" s="43"/>
      <c r="I38" s="43"/>
      <c r="J38" s="43"/>
      <c r="K38" s="43"/>
      <c r="L38" s="66"/>
      <c r="M38" s="86"/>
      <c r="N38" s="87"/>
      <c r="O38" s="69"/>
      <c r="P38" s="88"/>
      <c r="Q38" s="89"/>
      <c r="R38" s="82"/>
      <c r="S38" s="59">
        <f t="shared" si="1"/>
        <v>0</v>
      </c>
      <c r="T38" s="16">
        <f t="shared" si="2"/>
        <v>0</v>
      </c>
      <c r="U38" s="70"/>
      <c r="V38" s="70"/>
      <c r="W38" s="17">
        <f t="shared" si="4"/>
        <v>0</v>
      </c>
      <c r="X38" s="91"/>
      <c r="Y38" s="94">
        <f t="shared" si="0"/>
        <v>0</v>
      </c>
      <c r="Z38" s="73"/>
    </row>
    <row r="39" spans="1:26" s="2" customFormat="1" ht="30" customHeight="1" x14ac:dyDescent="0.3">
      <c r="A39" s="31">
        <f t="shared" si="3"/>
        <v>283</v>
      </c>
      <c r="B39" s="12"/>
      <c r="C39" s="13"/>
      <c r="D39" s="13"/>
      <c r="E39" s="14"/>
      <c r="F39" s="46"/>
      <c r="G39" s="43"/>
      <c r="H39" s="43"/>
      <c r="I39" s="43"/>
      <c r="J39" s="43"/>
      <c r="K39" s="43"/>
      <c r="L39" s="66"/>
      <c r="M39" s="86"/>
      <c r="N39" s="87"/>
      <c r="O39" s="69"/>
      <c r="P39" s="88"/>
      <c r="Q39" s="89"/>
      <c r="R39" s="82"/>
      <c r="S39" s="59">
        <f t="shared" si="1"/>
        <v>0</v>
      </c>
      <c r="T39" s="16">
        <f t="shared" si="2"/>
        <v>0</v>
      </c>
      <c r="U39" s="70"/>
      <c r="V39" s="70"/>
      <c r="W39" s="17">
        <f t="shared" si="4"/>
        <v>0</v>
      </c>
      <c r="X39" s="91"/>
      <c r="Y39" s="94">
        <f t="shared" si="0"/>
        <v>0</v>
      </c>
      <c r="Z39" s="73"/>
    </row>
    <row r="40" spans="1:26" s="2" customFormat="1" ht="30" customHeight="1" x14ac:dyDescent="0.3">
      <c r="A40" s="31">
        <f t="shared" si="3"/>
        <v>284</v>
      </c>
      <c r="B40" s="12"/>
      <c r="C40" s="13"/>
      <c r="D40" s="13"/>
      <c r="E40" s="14"/>
      <c r="F40" s="46"/>
      <c r="G40" s="43"/>
      <c r="H40" s="43"/>
      <c r="I40" s="43"/>
      <c r="J40" s="43"/>
      <c r="K40" s="43"/>
      <c r="L40" s="66"/>
      <c r="M40" s="86"/>
      <c r="N40" s="87"/>
      <c r="O40" s="69"/>
      <c r="P40" s="88"/>
      <c r="Q40" s="89"/>
      <c r="R40" s="82"/>
      <c r="S40" s="59">
        <f t="shared" si="1"/>
        <v>0</v>
      </c>
      <c r="T40" s="16">
        <f t="shared" si="2"/>
        <v>0</v>
      </c>
      <c r="U40" s="70"/>
      <c r="V40" s="70"/>
      <c r="W40" s="17">
        <f t="shared" si="4"/>
        <v>0</v>
      </c>
      <c r="X40" s="91"/>
      <c r="Y40" s="94">
        <f t="shared" si="0"/>
        <v>0</v>
      </c>
      <c r="Z40" s="73"/>
    </row>
    <row r="41" spans="1:26" s="2" customFormat="1" ht="30" customHeight="1" x14ac:dyDescent="0.3">
      <c r="A41" s="31">
        <f t="shared" si="3"/>
        <v>285</v>
      </c>
      <c r="B41" s="12"/>
      <c r="C41" s="13"/>
      <c r="D41" s="13"/>
      <c r="E41" s="14"/>
      <c r="F41" s="46"/>
      <c r="G41" s="43"/>
      <c r="H41" s="43"/>
      <c r="I41" s="43"/>
      <c r="J41" s="43"/>
      <c r="K41" s="43"/>
      <c r="L41" s="66"/>
      <c r="M41" s="86"/>
      <c r="N41" s="87"/>
      <c r="O41" s="69"/>
      <c r="P41" s="88"/>
      <c r="Q41" s="89"/>
      <c r="R41" s="82"/>
      <c r="S41" s="59">
        <f t="shared" si="1"/>
        <v>0</v>
      </c>
      <c r="T41" s="16">
        <f t="shared" si="2"/>
        <v>0</v>
      </c>
      <c r="U41" s="70"/>
      <c r="V41" s="70"/>
      <c r="W41" s="17">
        <f t="shared" si="4"/>
        <v>0</v>
      </c>
      <c r="X41" s="91"/>
      <c r="Y41" s="94">
        <f t="shared" si="0"/>
        <v>0</v>
      </c>
      <c r="Z41" s="73"/>
    </row>
    <row r="42" spans="1:26" s="2" customFormat="1" ht="30" customHeight="1" x14ac:dyDescent="0.3">
      <c r="A42" s="31">
        <f t="shared" si="3"/>
        <v>286</v>
      </c>
      <c r="B42" s="12"/>
      <c r="C42" s="13"/>
      <c r="D42" s="13"/>
      <c r="E42" s="14"/>
      <c r="F42" s="46"/>
      <c r="G42" s="43"/>
      <c r="H42" s="43"/>
      <c r="I42" s="43"/>
      <c r="J42" s="43"/>
      <c r="K42" s="43"/>
      <c r="L42" s="66"/>
      <c r="M42" s="86"/>
      <c r="N42" s="87"/>
      <c r="O42" s="69"/>
      <c r="P42" s="88"/>
      <c r="Q42" s="89"/>
      <c r="R42" s="82"/>
      <c r="S42" s="59">
        <f t="shared" si="1"/>
        <v>0</v>
      </c>
      <c r="T42" s="16">
        <f t="shared" si="2"/>
        <v>0</v>
      </c>
      <c r="U42" s="70"/>
      <c r="V42" s="70"/>
      <c r="W42" s="17">
        <f t="shared" si="4"/>
        <v>0</v>
      </c>
      <c r="X42" s="91"/>
      <c r="Y42" s="94">
        <f t="shared" si="0"/>
        <v>0</v>
      </c>
      <c r="Z42" s="73"/>
    </row>
    <row r="43" spans="1:26" s="2" customFormat="1" ht="30" customHeight="1" x14ac:dyDescent="0.3">
      <c r="A43" s="31">
        <f t="shared" si="3"/>
        <v>287</v>
      </c>
      <c r="B43" s="12"/>
      <c r="C43" s="13"/>
      <c r="D43" s="13"/>
      <c r="E43" s="14"/>
      <c r="F43" s="46"/>
      <c r="G43" s="43"/>
      <c r="H43" s="43"/>
      <c r="I43" s="43"/>
      <c r="J43" s="43"/>
      <c r="K43" s="43"/>
      <c r="L43" s="66"/>
      <c r="M43" s="86"/>
      <c r="N43" s="87"/>
      <c r="O43" s="69"/>
      <c r="P43" s="88"/>
      <c r="Q43" s="89"/>
      <c r="R43" s="82"/>
      <c r="S43" s="59">
        <f t="shared" si="1"/>
        <v>0</v>
      </c>
      <c r="T43" s="16">
        <f t="shared" si="2"/>
        <v>0</v>
      </c>
      <c r="U43" s="70"/>
      <c r="V43" s="70"/>
      <c r="W43" s="17">
        <f t="shared" si="4"/>
        <v>0</v>
      </c>
      <c r="X43" s="91"/>
      <c r="Y43" s="94">
        <f t="shared" si="0"/>
        <v>0</v>
      </c>
      <c r="Z43" s="73"/>
    </row>
    <row r="44" spans="1:26" s="2" customFormat="1" ht="30" customHeight="1" x14ac:dyDescent="0.3">
      <c r="A44" s="31">
        <f t="shared" si="3"/>
        <v>288</v>
      </c>
      <c r="B44" s="12"/>
      <c r="C44" s="13"/>
      <c r="D44" s="13"/>
      <c r="E44" s="14"/>
      <c r="F44" s="46"/>
      <c r="G44" s="43"/>
      <c r="H44" s="43"/>
      <c r="I44" s="43"/>
      <c r="J44" s="43"/>
      <c r="K44" s="43"/>
      <c r="L44" s="66"/>
      <c r="M44" s="86"/>
      <c r="N44" s="87"/>
      <c r="O44" s="69"/>
      <c r="P44" s="88"/>
      <c r="Q44" s="89"/>
      <c r="R44" s="82"/>
      <c r="S44" s="59">
        <f t="shared" si="1"/>
        <v>0</v>
      </c>
      <c r="T44" s="16">
        <f t="shared" si="2"/>
        <v>0</v>
      </c>
      <c r="U44" s="70"/>
      <c r="V44" s="70"/>
      <c r="W44" s="17">
        <f t="shared" si="4"/>
        <v>0</v>
      </c>
      <c r="X44" s="91"/>
      <c r="Y44" s="94">
        <f t="shared" si="0"/>
        <v>0</v>
      </c>
      <c r="Z44" s="73"/>
    </row>
    <row r="45" spans="1:26" s="2" customFormat="1" ht="30" customHeight="1" x14ac:dyDescent="0.3">
      <c r="A45" s="31">
        <f t="shared" si="3"/>
        <v>289</v>
      </c>
      <c r="B45" s="12"/>
      <c r="C45" s="13"/>
      <c r="D45" s="13"/>
      <c r="E45" s="14"/>
      <c r="F45" s="46"/>
      <c r="G45" s="43"/>
      <c r="H45" s="43"/>
      <c r="I45" s="43"/>
      <c r="J45" s="43"/>
      <c r="K45" s="43"/>
      <c r="L45" s="66"/>
      <c r="M45" s="86"/>
      <c r="N45" s="87"/>
      <c r="O45" s="69"/>
      <c r="P45" s="88"/>
      <c r="Q45" s="89"/>
      <c r="R45" s="82"/>
      <c r="S45" s="59">
        <f t="shared" si="1"/>
        <v>0</v>
      </c>
      <c r="T45" s="16">
        <f t="shared" si="2"/>
        <v>0</v>
      </c>
      <c r="U45" s="70"/>
      <c r="V45" s="70"/>
      <c r="W45" s="17">
        <f t="shared" si="4"/>
        <v>0</v>
      </c>
      <c r="X45" s="91"/>
      <c r="Y45" s="94">
        <f t="shared" si="0"/>
        <v>0</v>
      </c>
      <c r="Z45" s="73"/>
    </row>
    <row r="46" spans="1:26" s="2" customFormat="1" ht="30" customHeight="1" x14ac:dyDescent="0.3">
      <c r="A46" s="31">
        <f t="shared" si="3"/>
        <v>290</v>
      </c>
      <c r="B46" s="12"/>
      <c r="C46" s="13"/>
      <c r="D46" s="13"/>
      <c r="E46" s="14"/>
      <c r="F46" s="46"/>
      <c r="G46" s="43"/>
      <c r="H46" s="43"/>
      <c r="I46" s="43"/>
      <c r="J46" s="43"/>
      <c r="K46" s="43"/>
      <c r="L46" s="66"/>
      <c r="M46" s="86"/>
      <c r="N46" s="87"/>
      <c r="O46" s="69"/>
      <c r="P46" s="88"/>
      <c r="Q46" s="89"/>
      <c r="R46" s="82"/>
      <c r="S46" s="59">
        <f t="shared" si="1"/>
        <v>0</v>
      </c>
      <c r="T46" s="16">
        <f t="shared" si="2"/>
        <v>0</v>
      </c>
      <c r="U46" s="70"/>
      <c r="V46" s="70"/>
      <c r="W46" s="17">
        <f t="shared" si="4"/>
        <v>0</v>
      </c>
      <c r="X46" s="91"/>
      <c r="Y46" s="94">
        <f t="shared" si="0"/>
        <v>0</v>
      </c>
      <c r="Z46" s="73"/>
    </row>
    <row r="47" spans="1:26" s="2" customFormat="1" ht="30" customHeight="1" x14ac:dyDescent="0.3">
      <c r="A47" s="31">
        <f t="shared" si="3"/>
        <v>291</v>
      </c>
      <c r="B47" s="12"/>
      <c r="C47" s="13"/>
      <c r="D47" s="13"/>
      <c r="E47" s="14"/>
      <c r="F47" s="46"/>
      <c r="G47" s="43"/>
      <c r="H47" s="43"/>
      <c r="I47" s="43"/>
      <c r="J47" s="43"/>
      <c r="K47" s="43"/>
      <c r="L47" s="66"/>
      <c r="M47" s="86"/>
      <c r="N47" s="87"/>
      <c r="O47" s="69"/>
      <c r="P47" s="88"/>
      <c r="Q47" s="89"/>
      <c r="R47" s="82"/>
      <c r="S47" s="59">
        <f t="shared" si="1"/>
        <v>0</v>
      </c>
      <c r="T47" s="16">
        <f t="shared" si="2"/>
        <v>0</v>
      </c>
      <c r="U47" s="70"/>
      <c r="V47" s="70"/>
      <c r="W47" s="17">
        <f t="shared" si="4"/>
        <v>0</v>
      </c>
      <c r="X47" s="91"/>
      <c r="Y47" s="94">
        <f t="shared" si="0"/>
        <v>0</v>
      </c>
      <c r="Z47" s="73"/>
    </row>
    <row r="48" spans="1:26" s="2" customFormat="1" ht="30" customHeight="1" x14ac:dyDescent="0.3">
      <c r="A48" s="31">
        <f t="shared" si="3"/>
        <v>292</v>
      </c>
      <c r="B48" s="12"/>
      <c r="C48" s="13"/>
      <c r="D48" s="13"/>
      <c r="E48" s="14"/>
      <c r="F48" s="46"/>
      <c r="G48" s="43"/>
      <c r="H48" s="43"/>
      <c r="I48" s="43"/>
      <c r="J48" s="43"/>
      <c r="K48" s="43"/>
      <c r="L48" s="66"/>
      <c r="M48" s="86"/>
      <c r="N48" s="87"/>
      <c r="O48" s="69"/>
      <c r="P48" s="88"/>
      <c r="Q48" s="89"/>
      <c r="R48" s="82"/>
      <c r="S48" s="59">
        <f t="shared" si="1"/>
        <v>0</v>
      </c>
      <c r="T48" s="16">
        <f t="shared" si="2"/>
        <v>0</v>
      </c>
      <c r="U48" s="70"/>
      <c r="V48" s="70"/>
      <c r="W48" s="17">
        <f t="shared" si="4"/>
        <v>0</v>
      </c>
      <c r="X48" s="91"/>
      <c r="Y48" s="94">
        <f t="shared" si="0"/>
        <v>0</v>
      </c>
      <c r="Z48" s="73"/>
    </row>
    <row r="49" spans="1:26" s="2" customFormat="1" ht="30" customHeight="1" x14ac:dyDescent="0.3">
      <c r="A49" s="31">
        <f t="shared" si="3"/>
        <v>293</v>
      </c>
      <c r="B49" s="12"/>
      <c r="C49" s="13"/>
      <c r="D49" s="13"/>
      <c r="E49" s="14"/>
      <c r="F49" s="46"/>
      <c r="G49" s="43"/>
      <c r="H49" s="43"/>
      <c r="I49" s="43"/>
      <c r="J49" s="43"/>
      <c r="K49" s="43"/>
      <c r="L49" s="66"/>
      <c r="M49" s="86"/>
      <c r="N49" s="87"/>
      <c r="O49" s="69"/>
      <c r="P49" s="88"/>
      <c r="Q49" s="89"/>
      <c r="R49" s="82"/>
      <c r="S49" s="59">
        <f t="shared" si="1"/>
        <v>0</v>
      </c>
      <c r="T49" s="16">
        <f t="shared" si="2"/>
        <v>0</v>
      </c>
      <c r="U49" s="70"/>
      <c r="V49" s="70"/>
      <c r="W49" s="17">
        <f t="shared" si="4"/>
        <v>0</v>
      </c>
      <c r="X49" s="91"/>
      <c r="Y49" s="94">
        <f t="shared" si="0"/>
        <v>0</v>
      </c>
      <c r="Z49" s="73"/>
    </row>
    <row r="50" spans="1:26" s="2" customFormat="1" ht="30" customHeight="1" x14ac:dyDescent="0.3">
      <c r="A50" s="31">
        <f t="shared" si="3"/>
        <v>294</v>
      </c>
      <c r="B50" s="12"/>
      <c r="C50" s="13"/>
      <c r="D50" s="13"/>
      <c r="E50" s="14"/>
      <c r="F50" s="46"/>
      <c r="G50" s="43"/>
      <c r="H50" s="43"/>
      <c r="I50" s="43"/>
      <c r="J50" s="43"/>
      <c r="K50" s="43"/>
      <c r="L50" s="66"/>
      <c r="M50" s="86"/>
      <c r="N50" s="87"/>
      <c r="O50" s="69"/>
      <c r="P50" s="88"/>
      <c r="Q50" s="89"/>
      <c r="R50" s="82"/>
      <c r="S50" s="59">
        <f t="shared" si="1"/>
        <v>0</v>
      </c>
      <c r="T50" s="16">
        <f t="shared" si="2"/>
        <v>0</v>
      </c>
      <c r="U50" s="70"/>
      <c r="V50" s="70"/>
      <c r="W50" s="17">
        <f t="shared" si="4"/>
        <v>0</v>
      </c>
      <c r="X50" s="91"/>
      <c r="Y50" s="94">
        <f t="shared" si="0"/>
        <v>0</v>
      </c>
      <c r="Z50" s="73"/>
    </row>
    <row r="51" spans="1:26" s="2" customFormat="1" ht="30" customHeight="1" x14ac:dyDescent="0.3">
      <c r="A51" s="31">
        <f t="shared" si="3"/>
        <v>295</v>
      </c>
      <c r="B51" s="12"/>
      <c r="C51" s="13"/>
      <c r="D51" s="13"/>
      <c r="E51" s="14"/>
      <c r="F51" s="46"/>
      <c r="G51" s="43"/>
      <c r="H51" s="43"/>
      <c r="I51" s="43"/>
      <c r="J51" s="43"/>
      <c r="K51" s="43"/>
      <c r="L51" s="66"/>
      <c r="M51" s="86"/>
      <c r="N51" s="87"/>
      <c r="O51" s="69"/>
      <c r="P51" s="88"/>
      <c r="Q51" s="89"/>
      <c r="R51" s="82"/>
      <c r="S51" s="59">
        <f t="shared" si="1"/>
        <v>0</v>
      </c>
      <c r="T51" s="16">
        <f t="shared" si="2"/>
        <v>0</v>
      </c>
      <c r="U51" s="70"/>
      <c r="V51" s="70"/>
      <c r="W51" s="17">
        <f t="shared" si="4"/>
        <v>0</v>
      </c>
      <c r="X51" s="91"/>
      <c r="Y51" s="94">
        <f t="shared" si="0"/>
        <v>0</v>
      </c>
      <c r="Z51" s="73"/>
    </row>
    <row r="52" spans="1:26" s="2" customFormat="1" ht="30" customHeight="1" x14ac:dyDescent="0.3">
      <c r="A52" s="31">
        <f t="shared" si="3"/>
        <v>296</v>
      </c>
      <c r="B52" s="12"/>
      <c r="C52" s="13"/>
      <c r="D52" s="13"/>
      <c r="E52" s="14"/>
      <c r="F52" s="46"/>
      <c r="G52" s="43"/>
      <c r="H52" s="43"/>
      <c r="I52" s="43"/>
      <c r="J52" s="43"/>
      <c r="K52" s="43"/>
      <c r="L52" s="66"/>
      <c r="M52" s="86"/>
      <c r="N52" s="87"/>
      <c r="O52" s="69"/>
      <c r="P52" s="88"/>
      <c r="Q52" s="89"/>
      <c r="R52" s="82"/>
      <c r="S52" s="59">
        <f t="shared" si="1"/>
        <v>0</v>
      </c>
      <c r="T52" s="16">
        <f t="shared" si="2"/>
        <v>0</v>
      </c>
      <c r="U52" s="70"/>
      <c r="V52" s="70"/>
      <c r="W52" s="17">
        <f t="shared" si="4"/>
        <v>0</v>
      </c>
      <c r="X52" s="91"/>
      <c r="Y52" s="94">
        <f t="shared" si="0"/>
        <v>0</v>
      </c>
      <c r="Z52" s="73"/>
    </row>
    <row r="53" spans="1:26" s="2" customFormat="1" ht="30" customHeight="1" x14ac:dyDescent="0.3">
      <c r="A53" s="31">
        <f t="shared" si="3"/>
        <v>297</v>
      </c>
      <c r="B53" s="12"/>
      <c r="C53" s="13"/>
      <c r="D53" s="13"/>
      <c r="E53" s="14"/>
      <c r="F53" s="46"/>
      <c r="G53" s="43"/>
      <c r="H53" s="43"/>
      <c r="I53" s="43"/>
      <c r="J53" s="43"/>
      <c r="K53" s="43"/>
      <c r="L53" s="66"/>
      <c r="M53" s="86"/>
      <c r="N53" s="87"/>
      <c r="O53" s="69"/>
      <c r="P53" s="88"/>
      <c r="Q53" s="89"/>
      <c r="R53" s="82"/>
      <c r="S53" s="59">
        <f t="shared" si="1"/>
        <v>0</v>
      </c>
      <c r="T53" s="16">
        <f t="shared" si="2"/>
        <v>0</v>
      </c>
      <c r="U53" s="70"/>
      <c r="V53" s="70"/>
      <c r="W53" s="17">
        <f t="shared" si="4"/>
        <v>0</v>
      </c>
      <c r="X53" s="91"/>
      <c r="Y53" s="94">
        <f t="shared" si="0"/>
        <v>0</v>
      </c>
      <c r="Z53" s="73"/>
    </row>
    <row r="54" spans="1:26" s="2" customFormat="1" ht="30" customHeight="1" x14ac:dyDescent="0.3">
      <c r="A54" s="31">
        <f t="shared" si="3"/>
        <v>298</v>
      </c>
      <c r="B54" s="12"/>
      <c r="C54" s="13"/>
      <c r="D54" s="13"/>
      <c r="E54" s="14"/>
      <c r="F54" s="46"/>
      <c r="G54" s="43"/>
      <c r="H54" s="43"/>
      <c r="I54" s="43"/>
      <c r="J54" s="43"/>
      <c r="K54" s="43"/>
      <c r="L54" s="66"/>
      <c r="M54" s="86"/>
      <c r="N54" s="87"/>
      <c r="O54" s="69"/>
      <c r="P54" s="88"/>
      <c r="Q54" s="89"/>
      <c r="R54" s="82"/>
      <c r="S54" s="59">
        <f t="shared" si="1"/>
        <v>0</v>
      </c>
      <c r="T54" s="16">
        <f t="shared" si="2"/>
        <v>0</v>
      </c>
      <c r="U54" s="70"/>
      <c r="V54" s="70"/>
      <c r="W54" s="17">
        <f t="shared" si="4"/>
        <v>0</v>
      </c>
      <c r="X54" s="91"/>
      <c r="Y54" s="94">
        <f t="shared" si="0"/>
        <v>0</v>
      </c>
      <c r="Z54" s="73"/>
    </row>
    <row r="55" spans="1:26" s="2" customFormat="1" ht="30" customHeight="1" x14ac:dyDescent="0.3">
      <c r="A55" s="31">
        <f t="shared" si="3"/>
        <v>299</v>
      </c>
      <c r="B55" s="12"/>
      <c r="C55" s="13"/>
      <c r="D55" s="13"/>
      <c r="E55" s="14"/>
      <c r="F55" s="46"/>
      <c r="G55" s="43"/>
      <c r="H55" s="43"/>
      <c r="I55" s="43"/>
      <c r="J55" s="43"/>
      <c r="K55" s="43"/>
      <c r="L55" s="66"/>
      <c r="M55" s="86"/>
      <c r="N55" s="87"/>
      <c r="O55" s="69"/>
      <c r="P55" s="88"/>
      <c r="Q55" s="89"/>
      <c r="R55" s="82"/>
      <c r="S55" s="59">
        <f t="shared" si="1"/>
        <v>0</v>
      </c>
      <c r="T55" s="16">
        <f t="shared" si="2"/>
        <v>0</v>
      </c>
      <c r="U55" s="70"/>
      <c r="V55" s="70"/>
      <c r="W55" s="17">
        <f t="shared" si="4"/>
        <v>0</v>
      </c>
      <c r="X55" s="91"/>
      <c r="Y55" s="94">
        <f t="shared" si="0"/>
        <v>0</v>
      </c>
      <c r="Z55" s="73"/>
    </row>
    <row r="56" spans="1:26" s="2" customFormat="1" ht="30" customHeight="1" thickBot="1" x14ac:dyDescent="0.35">
      <c r="A56" s="32">
        <f>SUM(A55+1)</f>
        <v>300</v>
      </c>
      <c r="B56" s="33"/>
      <c r="C56" s="34"/>
      <c r="D56" s="34"/>
      <c r="E56" s="35"/>
      <c r="F56" s="49"/>
      <c r="G56" s="44"/>
      <c r="H56" s="44"/>
      <c r="I56" s="44"/>
      <c r="J56" s="44"/>
      <c r="K56" s="44"/>
      <c r="L56" s="67"/>
      <c r="M56" s="92"/>
      <c r="N56" s="93"/>
      <c r="O56" s="75"/>
      <c r="P56" s="88"/>
      <c r="Q56" s="89"/>
      <c r="R56" s="82"/>
      <c r="S56" s="60">
        <f t="shared" si="1"/>
        <v>0</v>
      </c>
      <c r="T56" s="18">
        <f t="shared" si="2"/>
        <v>0</v>
      </c>
      <c r="U56" s="71"/>
      <c r="V56" s="71"/>
      <c r="W56" s="19">
        <f t="shared" si="4"/>
        <v>0</v>
      </c>
      <c r="X56" s="72"/>
      <c r="Y56" s="94">
        <f t="shared" si="0"/>
        <v>0</v>
      </c>
      <c r="Z56" s="74"/>
    </row>
    <row r="57" spans="1:26" s="4" customFormat="1" ht="30" customHeight="1" thickBot="1" x14ac:dyDescent="0.3">
      <c r="A57" s="36" t="s">
        <v>24</v>
      </c>
      <c r="B57" s="15"/>
      <c r="C57" s="15"/>
      <c r="D57" s="15"/>
      <c r="E57" s="37"/>
      <c r="F57" s="41"/>
      <c r="G57" s="41"/>
      <c r="H57" s="41"/>
      <c r="I57" s="41"/>
      <c r="J57" s="41"/>
      <c r="K57" s="41"/>
      <c r="L57" s="42"/>
      <c r="M57" s="76">
        <f t="shared" ref="M57:O57" si="5">SUM(M7:M56)</f>
        <v>0</v>
      </c>
      <c r="N57" s="77">
        <f t="shared" si="5"/>
        <v>0</v>
      </c>
      <c r="O57" s="78">
        <f t="shared" si="5"/>
        <v>0</v>
      </c>
      <c r="P57" s="76">
        <f t="shared" ref="P57" si="6">SUM(P7:P56)</f>
        <v>0</v>
      </c>
      <c r="Q57" s="77">
        <f t="shared" ref="Q57" si="7">SUM(Q7:Q56)</f>
        <v>0</v>
      </c>
      <c r="R57" s="78">
        <f t="shared" ref="R57" si="8">SUM(R7:R56)</f>
        <v>0</v>
      </c>
      <c r="S57" s="28"/>
      <c r="T57" s="29">
        <f>SUM(T7:T56)</f>
        <v>0</v>
      </c>
      <c r="U57" s="29">
        <f>SUM(U7:U56)</f>
        <v>0</v>
      </c>
      <c r="V57" s="29">
        <f>SUM(V7:V56)</f>
        <v>0</v>
      </c>
      <c r="W57" s="29">
        <f>SUM(W7:W56)</f>
        <v>0</v>
      </c>
      <c r="X57" s="29">
        <f t="shared" ref="X57:Y57" si="9">SUM(X7:X56)</f>
        <v>0</v>
      </c>
      <c r="Y57" s="29">
        <f t="shared" si="9"/>
        <v>0</v>
      </c>
      <c r="Z57" s="61"/>
    </row>
    <row r="58" spans="1:26" ht="32.1" customHeight="1" x14ac:dyDescent="0.25"/>
  </sheetData>
  <sheetProtection password="DEBF" sheet="1" selectLockedCells="1"/>
  <mergeCells count="3">
    <mergeCell ref="M4:O4"/>
    <mergeCell ref="P4:R4"/>
    <mergeCell ref="F5:L5"/>
  </mergeCells>
  <dataValidations disablePrompts="1" count="1">
    <dataValidation type="list" allowBlank="1" showInputMessage="1" showErrorMessage="1" sqref="F7:L56 Z7:Z56">
      <formula1>"X"</formula1>
    </dataValidation>
  </dataValidations>
  <pageMargins left="0.23622047244094491" right="0.23622047244094491" top="0.74803149606299213" bottom="0.74803149606299213" header="0.31496062992125984" footer="0.31496062992125984"/>
  <pageSetup paperSize="9" scale="27" orientation="landscape" r:id="rId1"/>
  <ignoredErrors>
    <ignoredError sqref="Y7:Y56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58"/>
  <sheetViews>
    <sheetView zoomScale="75" zoomScaleNormal="75" workbookViewId="0">
      <pane ySplit="6" topLeftCell="A7" activePane="bottomLeft" state="frozen"/>
      <selection activeCell="D7" sqref="D7"/>
      <selection pane="bottomLeft" activeCell="B7" sqref="B7"/>
    </sheetView>
  </sheetViews>
  <sheetFormatPr baseColWidth="10" defaultColWidth="11.42578125" defaultRowHeight="15" x14ac:dyDescent="0.25"/>
  <cols>
    <col min="1" max="1" width="15.7109375" style="1" customWidth="1"/>
    <col min="2" max="2" width="12.140625" style="1" customWidth="1"/>
    <col min="3" max="3" width="46.7109375" style="1" customWidth="1"/>
    <col min="4" max="4" width="55.85546875" style="1" customWidth="1"/>
    <col min="5" max="5" width="31.42578125" style="1" customWidth="1"/>
    <col min="6" max="12" width="16.28515625" style="1" customWidth="1"/>
    <col min="13" max="14" width="24.7109375" style="1" customWidth="1"/>
    <col min="15" max="15" width="22.7109375" style="1" customWidth="1"/>
    <col min="16" max="17" width="24.7109375" style="1" customWidth="1"/>
    <col min="18" max="18" width="22.7109375" style="1" customWidth="1"/>
    <col min="19" max="19" width="19.7109375" style="1" customWidth="1"/>
    <col min="20" max="20" width="28.85546875" style="1" customWidth="1"/>
    <col min="21" max="22" width="17.7109375" style="1" customWidth="1"/>
    <col min="23" max="23" width="36.85546875" style="1" customWidth="1"/>
    <col min="24" max="24" width="34.28515625" style="1" customWidth="1"/>
    <col min="25" max="25" width="33.5703125" style="1" customWidth="1"/>
    <col min="26" max="26" width="31.42578125" style="1" customWidth="1"/>
    <col min="27" max="16384" width="11.42578125" style="1"/>
  </cols>
  <sheetData>
    <row r="1" spans="1:28" s="3" customFormat="1" ht="18.75" x14ac:dyDescent="0.3">
      <c r="A1" s="10"/>
      <c r="B1" s="2"/>
    </row>
    <row r="2" spans="1:28" s="3" customFormat="1" ht="18.75" x14ac:dyDescent="0.3">
      <c r="A2" s="10" t="str">
        <f>('Blatt 1'!A2)</f>
        <v>Anlage zum Kita-Helfer:innen VN</v>
      </c>
      <c r="B2" s="2"/>
    </row>
    <row r="3" spans="1:28" s="5" customFormat="1" ht="19.5" thickBot="1" x14ac:dyDescent="0.35">
      <c r="A3" s="10" t="str">
        <f>('Blatt 1'!A3)</f>
        <v>Bescheid vom:</v>
      </c>
      <c r="B3" s="10"/>
      <c r="D3" s="11" t="str">
        <f>IF('Blatt 1'!D3&gt;1,'Blatt 1'!D3,"")</f>
        <v/>
      </c>
    </row>
    <row r="4" spans="1:28" s="5" customFormat="1" ht="60" customHeight="1" thickBot="1" x14ac:dyDescent="0.3">
      <c r="F4" s="47"/>
      <c r="G4" s="47"/>
      <c r="H4" s="47"/>
      <c r="I4" s="47"/>
      <c r="J4" s="47"/>
      <c r="K4" s="47"/>
      <c r="L4" s="47"/>
      <c r="M4" s="95" t="str">
        <f>('Blatt 1'!M4:O4)</f>
        <v xml:space="preserve">Zusätzliche oder bereits aus den Zuschussprogrammen 
(seit 2020) geförderte Kita-Helfer:innen </v>
      </c>
      <c r="N4" s="96"/>
      <c r="O4" s="97"/>
      <c r="P4" s="98" t="str">
        <f>('Blatt 1'!P4:R4)</f>
        <v xml:space="preserve">
Aufstockung von Stunden bei vorhandenem Personal    
</v>
      </c>
      <c r="Q4" s="99"/>
      <c r="R4" s="100"/>
      <c r="S4" s="6"/>
      <c r="T4" s="7"/>
    </row>
    <row r="5" spans="1:28" s="5" customFormat="1" ht="168" customHeight="1" thickBot="1" x14ac:dyDescent="0.3">
      <c r="A5" s="38" t="str">
        <f>('Blatt 1'!A5)</f>
        <v>lfd. Nr.</v>
      </c>
      <c r="B5" s="21" t="str">
        <f>('Blatt 1'!B5)</f>
        <v>JA-Nr.</v>
      </c>
      <c r="C5" s="21" t="str">
        <f>('Blatt 1'!C5)</f>
        <v>Name 
Träger</v>
      </c>
      <c r="D5" s="21" t="str">
        <f>('Blatt 1'!D5)</f>
        <v>Name 
Kindertageseinrichtung</v>
      </c>
      <c r="E5" s="22" t="str">
        <f>('Blatt 1'!E5)</f>
        <v>Aktenzeichen
LJA 
(50-0303-XXXXXXX-XXX BL AH 2024 1. HJ)</v>
      </c>
      <c r="F5" s="101" t="str">
        <f>('Blatt 1'!F5:L5)</f>
        <v>Beschäftigungmonate bei zusätzlicher oder bereits aus dem Zuschussprogramm geförderter Kita-Helfer:innen und/oder Aufstockung von Stunden bei vorhandem Personal                                                                                                      "X" -&gt; bei Erfüllen der Vorraussetzung, sonst bitte frei lassen</v>
      </c>
      <c r="G5" s="102"/>
      <c r="H5" s="102"/>
      <c r="I5" s="102"/>
      <c r="J5" s="102"/>
      <c r="K5" s="102"/>
      <c r="L5" s="103"/>
      <c r="M5" s="38" t="str">
        <f>('Blatt 1'!M5)</f>
        <v>Anzahl der Personen</v>
      </c>
      <c r="N5" s="21" t="str">
        <f>('Blatt 1'!N5)</f>
        <v>Gesamtzahl der Stunden im Förderzeitraum</v>
      </c>
      <c r="O5" s="22" t="str">
        <f>('Blatt 1'!O5)</f>
        <v>Personal-
ausgaben im Förderzeitraum</v>
      </c>
      <c r="P5" s="79" t="str">
        <f>('Blatt 1'!P5)</f>
        <v>Anzahl der Personen</v>
      </c>
      <c r="Q5" s="80" t="str">
        <f>('Blatt 1'!Q5)</f>
        <v>Gesamtzahl der Stunden im Förderzeitraum</v>
      </c>
      <c r="R5" s="81" t="str">
        <f>('Blatt 1'!R5)</f>
        <v>Personal-
ausgaben im Förderzeitraum</v>
      </c>
      <c r="S5" s="20" t="str">
        <f>('Blatt 1'!S5)</f>
        <v>zuwendungs-fähige Monate</v>
      </c>
      <c r="T5" s="20" t="str">
        <f>('Blatt 1'!T5)</f>
        <v xml:space="preserve">zuwendungsfähige 
Gesamtausgaben
in €
</v>
      </c>
      <c r="U5" s="20" t="str">
        <f>('Blatt 1'!U5)</f>
        <v>abzügl. 
Leistungen 
Dritter 
in €</v>
      </c>
      <c r="V5" s="21" t="str">
        <f>('Blatt 1'!V5)</f>
        <v>abzügl.
weiterer
öffentl.
Mittel
in €</v>
      </c>
      <c r="W5" s="21" t="str">
        <f>('Blatt 1'!W5)</f>
        <v>max. Förderbetrag
gemäß Nr. 5.4.2.2</v>
      </c>
      <c r="X5" s="21" t="s">
        <v>34</v>
      </c>
      <c r="Y5" s="21" t="str">
        <f>('Blatt 1'!Y5)</f>
        <v xml:space="preserve">zu erstattende Mittel </v>
      </c>
      <c r="Z5" s="63" t="s">
        <v>35</v>
      </c>
      <c r="AA5" s="8"/>
      <c r="AB5" s="8"/>
    </row>
    <row r="6" spans="1:28" s="51" customFormat="1" ht="33.75" customHeight="1" thickBot="1" x14ac:dyDescent="0.3">
      <c r="A6" s="83"/>
      <c r="B6" s="84"/>
      <c r="C6" s="84"/>
      <c r="D6" s="84"/>
      <c r="E6" s="84"/>
      <c r="F6" s="45" t="s">
        <v>12</v>
      </c>
      <c r="G6" s="45" t="s">
        <v>13</v>
      </c>
      <c r="H6" s="45" t="s">
        <v>14</v>
      </c>
      <c r="I6" s="45" t="s">
        <v>15</v>
      </c>
      <c r="J6" s="45" t="s">
        <v>10</v>
      </c>
      <c r="K6" s="45" t="s">
        <v>16</v>
      </c>
      <c r="L6" s="68" t="s">
        <v>11</v>
      </c>
      <c r="M6" s="39"/>
      <c r="N6" s="40"/>
      <c r="O6" s="64"/>
      <c r="P6" s="39"/>
      <c r="Q6" s="40"/>
      <c r="R6" s="64"/>
      <c r="S6" s="62"/>
      <c r="T6" s="40"/>
      <c r="U6" s="40"/>
      <c r="V6" s="40"/>
      <c r="W6" s="40"/>
      <c r="X6" s="40"/>
      <c r="Y6" s="40"/>
      <c r="Z6" s="52"/>
      <c r="AA6" s="50"/>
      <c r="AB6" s="50"/>
    </row>
    <row r="7" spans="1:28" s="2" customFormat="1" ht="30" customHeight="1" x14ac:dyDescent="0.3">
      <c r="A7" s="30">
        <f>SUM('Blatt 6'!A56+1)</f>
        <v>301</v>
      </c>
      <c r="B7" s="25"/>
      <c r="C7" s="26"/>
      <c r="D7" s="26"/>
      <c r="E7" s="27"/>
      <c r="F7" s="46"/>
      <c r="G7" s="43"/>
      <c r="H7" s="43"/>
      <c r="I7" s="43"/>
      <c r="J7" s="43"/>
      <c r="K7" s="43"/>
      <c r="L7" s="65"/>
      <c r="M7" s="86"/>
      <c r="N7" s="87"/>
      <c r="O7" s="69"/>
      <c r="P7" s="88"/>
      <c r="Q7" s="89"/>
      <c r="R7" s="82"/>
      <c r="S7" s="57">
        <f>COUNTIF(F7:L7,"X")</f>
        <v>0</v>
      </c>
      <c r="T7" s="23">
        <f>SUM(O7+R7)</f>
        <v>0</v>
      </c>
      <c r="U7" s="24"/>
      <c r="V7" s="24"/>
      <c r="W7" s="48">
        <f>IF(T7-U7-V7&lt;=S7*1500,T7,S7*1500)-IF(ROUND(U7+V7,2)&gt;=ROUND((T7-(S7*1500)),2),U7+V7,0)</f>
        <v>0</v>
      </c>
      <c r="X7" s="90"/>
      <c r="Y7" s="94">
        <f t="shared" ref="Y7:Y56" si="0">IF(X7&gt;W7,X7-W7,0)</f>
        <v>0</v>
      </c>
      <c r="Z7" s="58"/>
    </row>
    <row r="8" spans="1:28" s="2" customFormat="1" ht="30" customHeight="1" x14ac:dyDescent="0.3">
      <c r="A8" s="31">
        <f>SUM(A7+1)</f>
        <v>302</v>
      </c>
      <c r="B8" s="12"/>
      <c r="C8" s="13"/>
      <c r="D8" s="13"/>
      <c r="E8" s="14"/>
      <c r="F8" s="46"/>
      <c r="G8" s="43"/>
      <c r="H8" s="43"/>
      <c r="I8" s="43"/>
      <c r="J8" s="43"/>
      <c r="K8" s="43"/>
      <c r="L8" s="66"/>
      <c r="M8" s="86"/>
      <c r="N8" s="87"/>
      <c r="O8" s="69"/>
      <c r="P8" s="88"/>
      <c r="Q8" s="89"/>
      <c r="R8" s="82"/>
      <c r="S8" s="59">
        <f t="shared" ref="S8:S56" si="1">COUNTIF(F8:L8,"X")</f>
        <v>0</v>
      </c>
      <c r="T8" s="16">
        <f t="shared" ref="T8:T56" si="2">O8+R8</f>
        <v>0</v>
      </c>
      <c r="U8" s="9"/>
      <c r="V8" s="9"/>
      <c r="W8" s="17">
        <f>IF(T8-U8-V8&lt;=S8*1500,T8,S8*1500)-IF(ROUND(U8+V8,2)&gt;=ROUND((T8-(S8*1500)),2),U8+V8,0)</f>
        <v>0</v>
      </c>
      <c r="X8" s="90"/>
      <c r="Y8" s="94">
        <f t="shared" si="0"/>
        <v>0</v>
      </c>
      <c r="Z8" s="58"/>
    </row>
    <row r="9" spans="1:28" s="2" customFormat="1" ht="30" customHeight="1" x14ac:dyDescent="0.3">
      <c r="A9" s="31">
        <f t="shared" ref="A9:A55" si="3">SUM(A8+1)</f>
        <v>303</v>
      </c>
      <c r="B9" s="12"/>
      <c r="C9" s="13"/>
      <c r="D9" s="13"/>
      <c r="E9" s="14"/>
      <c r="F9" s="46"/>
      <c r="G9" s="43"/>
      <c r="H9" s="43"/>
      <c r="I9" s="43"/>
      <c r="J9" s="43"/>
      <c r="K9" s="43"/>
      <c r="L9" s="66"/>
      <c r="M9" s="86"/>
      <c r="N9" s="87"/>
      <c r="O9" s="69"/>
      <c r="P9" s="88"/>
      <c r="Q9" s="89"/>
      <c r="R9" s="82"/>
      <c r="S9" s="59">
        <f t="shared" si="1"/>
        <v>0</v>
      </c>
      <c r="T9" s="16">
        <f t="shared" si="2"/>
        <v>0</v>
      </c>
      <c r="U9" s="9"/>
      <c r="V9" s="9"/>
      <c r="W9" s="17">
        <f t="shared" ref="W9:W56" si="4">IF(T9-U9-V9&lt;=S9*1500,T9,S9*1500)-IF(ROUND(U9+V9,2)&gt;=ROUND((T9-(S9*1500)),2),U9+V9,0)</f>
        <v>0</v>
      </c>
      <c r="X9" s="90"/>
      <c r="Y9" s="94">
        <f t="shared" si="0"/>
        <v>0</v>
      </c>
      <c r="Z9" s="58"/>
    </row>
    <row r="10" spans="1:28" s="2" customFormat="1" ht="30" customHeight="1" x14ac:dyDescent="0.3">
      <c r="A10" s="31">
        <f t="shared" si="3"/>
        <v>304</v>
      </c>
      <c r="B10" s="12"/>
      <c r="C10" s="13"/>
      <c r="D10" s="13"/>
      <c r="E10" s="14"/>
      <c r="F10" s="46"/>
      <c r="G10" s="43"/>
      <c r="H10" s="43"/>
      <c r="I10" s="43"/>
      <c r="J10" s="43"/>
      <c r="K10" s="43"/>
      <c r="L10" s="66"/>
      <c r="M10" s="86"/>
      <c r="N10" s="87"/>
      <c r="O10" s="69"/>
      <c r="P10" s="88"/>
      <c r="Q10" s="89"/>
      <c r="R10" s="82"/>
      <c r="S10" s="59">
        <f t="shared" si="1"/>
        <v>0</v>
      </c>
      <c r="T10" s="16">
        <f t="shared" si="2"/>
        <v>0</v>
      </c>
      <c r="U10" s="9"/>
      <c r="V10" s="9"/>
      <c r="W10" s="17">
        <f t="shared" si="4"/>
        <v>0</v>
      </c>
      <c r="X10" s="90"/>
      <c r="Y10" s="94">
        <f t="shared" si="0"/>
        <v>0</v>
      </c>
      <c r="Z10" s="58"/>
    </row>
    <row r="11" spans="1:28" s="2" customFormat="1" ht="30" customHeight="1" x14ac:dyDescent="0.3">
      <c r="A11" s="31">
        <f t="shared" si="3"/>
        <v>305</v>
      </c>
      <c r="B11" s="12"/>
      <c r="C11" s="13"/>
      <c r="D11" s="13"/>
      <c r="E11" s="14"/>
      <c r="F11" s="46"/>
      <c r="G11" s="43"/>
      <c r="H11" s="43"/>
      <c r="I11" s="43"/>
      <c r="J11" s="43"/>
      <c r="K11" s="43"/>
      <c r="L11" s="66"/>
      <c r="M11" s="86"/>
      <c r="N11" s="87"/>
      <c r="O11" s="69"/>
      <c r="P11" s="88"/>
      <c r="Q11" s="89"/>
      <c r="R11" s="82"/>
      <c r="S11" s="59">
        <f t="shared" si="1"/>
        <v>0</v>
      </c>
      <c r="T11" s="16">
        <f t="shared" si="2"/>
        <v>0</v>
      </c>
      <c r="U11" s="9"/>
      <c r="V11" s="9"/>
      <c r="W11" s="17">
        <f t="shared" si="4"/>
        <v>0</v>
      </c>
      <c r="X11" s="90"/>
      <c r="Y11" s="94">
        <f t="shared" si="0"/>
        <v>0</v>
      </c>
      <c r="Z11" s="58"/>
    </row>
    <row r="12" spans="1:28" s="2" customFormat="1" ht="30" customHeight="1" x14ac:dyDescent="0.3">
      <c r="A12" s="31">
        <f t="shared" si="3"/>
        <v>306</v>
      </c>
      <c r="B12" s="12"/>
      <c r="C12" s="13"/>
      <c r="D12" s="13"/>
      <c r="E12" s="14"/>
      <c r="F12" s="46"/>
      <c r="G12" s="43"/>
      <c r="H12" s="43"/>
      <c r="I12" s="43"/>
      <c r="J12" s="43"/>
      <c r="K12" s="43"/>
      <c r="L12" s="66"/>
      <c r="M12" s="86"/>
      <c r="N12" s="87"/>
      <c r="O12" s="69"/>
      <c r="P12" s="88"/>
      <c r="Q12" s="89"/>
      <c r="R12" s="82"/>
      <c r="S12" s="59">
        <f t="shared" si="1"/>
        <v>0</v>
      </c>
      <c r="T12" s="16">
        <f t="shared" si="2"/>
        <v>0</v>
      </c>
      <c r="U12" s="9"/>
      <c r="V12" s="9"/>
      <c r="W12" s="17">
        <f t="shared" si="4"/>
        <v>0</v>
      </c>
      <c r="X12" s="90"/>
      <c r="Y12" s="94">
        <f t="shared" si="0"/>
        <v>0</v>
      </c>
      <c r="Z12" s="58"/>
    </row>
    <row r="13" spans="1:28" s="2" customFormat="1" ht="30" customHeight="1" x14ac:dyDescent="0.3">
      <c r="A13" s="31">
        <f t="shared" si="3"/>
        <v>307</v>
      </c>
      <c r="B13" s="12"/>
      <c r="C13" s="13"/>
      <c r="D13" s="13"/>
      <c r="E13" s="14"/>
      <c r="F13" s="46"/>
      <c r="G13" s="43"/>
      <c r="H13" s="43"/>
      <c r="I13" s="43"/>
      <c r="J13" s="43"/>
      <c r="K13" s="43"/>
      <c r="L13" s="66"/>
      <c r="M13" s="86"/>
      <c r="N13" s="87"/>
      <c r="O13" s="69"/>
      <c r="P13" s="88"/>
      <c r="Q13" s="89"/>
      <c r="R13" s="82"/>
      <c r="S13" s="59">
        <f t="shared" si="1"/>
        <v>0</v>
      </c>
      <c r="T13" s="16">
        <f t="shared" si="2"/>
        <v>0</v>
      </c>
      <c r="U13" s="70"/>
      <c r="V13" s="70"/>
      <c r="W13" s="17">
        <f t="shared" si="4"/>
        <v>0</v>
      </c>
      <c r="X13" s="91"/>
      <c r="Y13" s="94">
        <f t="shared" si="0"/>
        <v>0</v>
      </c>
      <c r="Z13" s="73"/>
    </row>
    <row r="14" spans="1:28" s="2" customFormat="1" ht="30" customHeight="1" x14ac:dyDescent="0.3">
      <c r="A14" s="31">
        <f t="shared" si="3"/>
        <v>308</v>
      </c>
      <c r="B14" s="12"/>
      <c r="C14" s="13"/>
      <c r="D14" s="13"/>
      <c r="E14" s="14"/>
      <c r="F14" s="46"/>
      <c r="G14" s="43"/>
      <c r="H14" s="43"/>
      <c r="I14" s="43"/>
      <c r="J14" s="43"/>
      <c r="K14" s="43"/>
      <c r="L14" s="66"/>
      <c r="M14" s="86"/>
      <c r="N14" s="87"/>
      <c r="O14" s="69"/>
      <c r="P14" s="88"/>
      <c r="Q14" s="89"/>
      <c r="R14" s="82"/>
      <c r="S14" s="59">
        <f t="shared" si="1"/>
        <v>0</v>
      </c>
      <c r="T14" s="16">
        <f t="shared" si="2"/>
        <v>0</v>
      </c>
      <c r="U14" s="70"/>
      <c r="V14" s="70"/>
      <c r="W14" s="17">
        <f t="shared" si="4"/>
        <v>0</v>
      </c>
      <c r="X14" s="91"/>
      <c r="Y14" s="94">
        <f t="shared" si="0"/>
        <v>0</v>
      </c>
      <c r="Z14" s="73"/>
    </row>
    <row r="15" spans="1:28" s="2" customFormat="1" ht="30" customHeight="1" x14ac:dyDescent="0.3">
      <c r="A15" s="31">
        <f t="shared" si="3"/>
        <v>309</v>
      </c>
      <c r="B15" s="12"/>
      <c r="C15" s="13"/>
      <c r="D15" s="13"/>
      <c r="E15" s="14"/>
      <c r="F15" s="46"/>
      <c r="G15" s="43"/>
      <c r="H15" s="43"/>
      <c r="I15" s="43"/>
      <c r="J15" s="43"/>
      <c r="K15" s="43"/>
      <c r="L15" s="66"/>
      <c r="M15" s="86"/>
      <c r="N15" s="87"/>
      <c r="O15" s="69"/>
      <c r="P15" s="88"/>
      <c r="Q15" s="89"/>
      <c r="R15" s="82"/>
      <c r="S15" s="59">
        <f t="shared" si="1"/>
        <v>0</v>
      </c>
      <c r="T15" s="16">
        <f t="shared" si="2"/>
        <v>0</v>
      </c>
      <c r="U15" s="70"/>
      <c r="V15" s="70"/>
      <c r="W15" s="17">
        <f t="shared" si="4"/>
        <v>0</v>
      </c>
      <c r="X15" s="91"/>
      <c r="Y15" s="94">
        <f t="shared" si="0"/>
        <v>0</v>
      </c>
      <c r="Z15" s="73"/>
    </row>
    <row r="16" spans="1:28" s="2" customFormat="1" ht="30" customHeight="1" x14ac:dyDescent="0.3">
      <c r="A16" s="31">
        <f t="shared" si="3"/>
        <v>310</v>
      </c>
      <c r="B16" s="12"/>
      <c r="C16" s="13"/>
      <c r="D16" s="13"/>
      <c r="E16" s="14"/>
      <c r="F16" s="46"/>
      <c r="G16" s="43"/>
      <c r="H16" s="43"/>
      <c r="I16" s="43"/>
      <c r="J16" s="43"/>
      <c r="K16" s="43"/>
      <c r="L16" s="66"/>
      <c r="M16" s="86"/>
      <c r="N16" s="87"/>
      <c r="O16" s="69"/>
      <c r="P16" s="88"/>
      <c r="Q16" s="89"/>
      <c r="R16" s="82"/>
      <c r="S16" s="59">
        <f t="shared" si="1"/>
        <v>0</v>
      </c>
      <c r="T16" s="16">
        <f t="shared" si="2"/>
        <v>0</v>
      </c>
      <c r="U16" s="70"/>
      <c r="V16" s="70"/>
      <c r="W16" s="17">
        <f t="shared" si="4"/>
        <v>0</v>
      </c>
      <c r="X16" s="91"/>
      <c r="Y16" s="94">
        <f t="shared" si="0"/>
        <v>0</v>
      </c>
      <c r="Z16" s="73"/>
    </row>
    <row r="17" spans="1:26" s="2" customFormat="1" ht="30" customHeight="1" x14ac:dyDescent="0.3">
      <c r="A17" s="31">
        <f t="shared" si="3"/>
        <v>311</v>
      </c>
      <c r="B17" s="12"/>
      <c r="C17" s="13"/>
      <c r="D17" s="13"/>
      <c r="E17" s="14"/>
      <c r="F17" s="46"/>
      <c r="G17" s="43"/>
      <c r="H17" s="43"/>
      <c r="I17" s="43"/>
      <c r="J17" s="43"/>
      <c r="K17" s="43"/>
      <c r="L17" s="66"/>
      <c r="M17" s="86"/>
      <c r="N17" s="87"/>
      <c r="O17" s="69"/>
      <c r="P17" s="88"/>
      <c r="Q17" s="89"/>
      <c r="R17" s="82"/>
      <c r="S17" s="59">
        <f t="shared" si="1"/>
        <v>0</v>
      </c>
      <c r="T17" s="16">
        <f t="shared" si="2"/>
        <v>0</v>
      </c>
      <c r="U17" s="70"/>
      <c r="V17" s="70"/>
      <c r="W17" s="17">
        <f t="shared" si="4"/>
        <v>0</v>
      </c>
      <c r="X17" s="91"/>
      <c r="Y17" s="94">
        <f t="shared" si="0"/>
        <v>0</v>
      </c>
      <c r="Z17" s="73"/>
    </row>
    <row r="18" spans="1:26" s="2" customFormat="1" ht="30" customHeight="1" x14ac:dyDescent="0.3">
      <c r="A18" s="31">
        <f t="shared" si="3"/>
        <v>312</v>
      </c>
      <c r="B18" s="12"/>
      <c r="C18" s="13"/>
      <c r="D18" s="13"/>
      <c r="E18" s="14"/>
      <c r="F18" s="46"/>
      <c r="G18" s="43"/>
      <c r="H18" s="43"/>
      <c r="I18" s="43"/>
      <c r="J18" s="43"/>
      <c r="K18" s="43"/>
      <c r="L18" s="66"/>
      <c r="M18" s="86"/>
      <c r="N18" s="87"/>
      <c r="O18" s="69"/>
      <c r="P18" s="88"/>
      <c r="Q18" s="89"/>
      <c r="R18" s="82"/>
      <c r="S18" s="59">
        <f t="shared" si="1"/>
        <v>0</v>
      </c>
      <c r="T18" s="16">
        <f t="shared" si="2"/>
        <v>0</v>
      </c>
      <c r="U18" s="70"/>
      <c r="V18" s="70"/>
      <c r="W18" s="17">
        <f t="shared" si="4"/>
        <v>0</v>
      </c>
      <c r="X18" s="91"/>
      <c r="Y18" s="94">
        <f t="shared" si="0"/>
        <v>0</v>
      </c>
      <c r="Z18" s="73"/>
    </row>
    <row r="19" spans="1:26" s="2" customFormat="1" ht="30" customHeight="1" x14ac:dyDescent="0.3">
      <c r="A19" s="31">
        <f t="shared" si="3"/>
        <v>313</v>
      </c>
      <c r="B19" s="12"/>
      <c r="C19" s="13"/>
      <c r="D19" s="13"/>
      <c r="E19" s="14"/>
      <c r="F19" s="46"/>
      <c r="G19" s="43"/>
      <c r="H19" s="43"/>
      <c r="I19" s="43"/>
      <c r="J19" s="43"/>
      <c r="K19" s="43"/>
      <c r="L19" s="66"/>
      <c r="M19" s="86"/>
      <c r="N19" s="87"/>
      <c r="O19" s="69"/>
      <c r="P19" s="88"/>
      <c r="Q19" s="89"/>
      <c r="R19" s="82"/>
      <c r="S19" s="59">
        <f t="shared" si="1"/>
        <v>0</v>
      </c>
      <c r="T19" s="16">
        <f t="shared" si="2"/>
        <v>0</v>
      </c>
      <c r="U19" s="70"/>
      <c r="V19" s="70"/>
      <c r="W19" s="17">
        <f t="shared" si="4"/>
        <v>0</v>
      </c>
      <c r="X19" s="91"/>
      <c r="Y19" s="94">
        <f t="shared" si="0"/>
        <v>0</v>
      </c>
      <c r="Z19" s="73"/>
    </row>
    <row r="20" spans="1:26" s="2" customFormat="1" ht="30" customHeight="1" x14ac:dyDescent="0.3">
      <c r="A20" s="31">
        <f t="shared" si="3"/>
        <v>314</v>
      </c>
      <c r="B20" s="12"/>
      <c r="C20" s="13"/>
      <c r="D20" s="13"/>
      <c r="E20" s="14"/>
      <c r="F20" s="46"/>
      <c r="G20" s="43"/>
      <c r="H20" s="43"/>
      <c r="I20" s="43"/>
      <c r="J20" s="43"/>
      <c r="K20" s="43"/>
      <c r="L20" s="66"/>
      <c r="M20" s="86"/>
      <c r="N20" s="87"/>
      <c r="O20" s="69"/>
      <c r="P20" s="88"/>
      <c r="Q20" s="89"/>
      <c r="R20" s="82"/>
      <c r="S20" s="59">
        <f t="shared" si="1"/>
        <v>0</v>
      </c>
      <c r="T20" s="16">
        <f t="shared" si="2"/>
        <v>0</v>
      </c>
      <c r="U20" s="70"/>
      <c r="V20" s="70"/>
      <c r="W20" s="17">
        <f t="shared" si="4"/>
        <v>0</v>
      </c>
      <c r="X20" s="91"/>
      <c r="Y20" s="94">
        <f t="shared" si="0"/>
        <v>0</v>
      </c>
      <c r="Z20" s="73"/>
    </row>
    <row r="21" spans="1:26" s="2" customFormat="1" ht="30" customHeight="1" x14ac:dyDescent="0.3">
      <c r="A21" s="31">
        <f t="shared" si="3"/>
        <v>315</v>
      </c>
      <c r="B21" s="12"/>
      <c r="C21" s="13"/>
      <c r="D21" s="13"/>
      <c r="E21" s="14"/>
      <c r="F21" s="46"/>
      <c r="G21" s="43"/>
      <c r="H21" s="43"/>
      <c r="I21" s="43"/>
      <c r="J21" s="43"/>
      <c r="K21" s="43"/>
      <c r="L21" s="66"/>
      <c r="M21" s="86"/>
      <c r="N21" s="87"/>
      <c r="O21" s="69"/>
      <c r="P21" s="88"/>
      <c r="Q21" s="89"/>
      <c r="R21" s="82"/>
      <c r="S21" s="59">
        <f t="shared" si="1"/>
        <v>0</v>
      </c>
      <c r="T21" s="16">
        <f t="shared" si="2"/>
        <v>0</v>
      </c>
      <c r="U21" s="70"/>
      <c r="V21" s="70"/>
      <c r="W21" s="17">
        <f t="shared" si="4"/>
        <v>0</v>
      </c>
      <c r="X21" s="91"/>
      <c r="Y21" s="94">
        <f t="shared" si="0"/>
        <v>0</v>
      </c>
      <c r="Z21" s="73"/>
    </row>
    <row r="22" spans="1:26" s="2" customFormat="1" ht="30" customHeight="1" x14ac:dyDescent="0.3">
      <c r="A22" s="31">
        <f t="shared" si="3"/>
        <v>316</v>
      </c>
      <c r="B22" s="12"/>
      <c r="C22" s="13"/>
      <c r="D22" s="13"/>
      <c r="E22" s="14"/>
      <c r="F22" s="46"/>
      <c r="G22" s="43"/>
      <c r="H22" s="43"/>
      <c r="I22" s="43"/>
      <c r="J22" s="43"/>
      <c r="K22" s="43"/>
      <c r="L22" s="66"/>
      <c r="M22" s="86"/>
      <c r="N22" s="87"/>
      <c r="O22" s="69"/>
      <c r="P22" s="88"/>
      <c r="Q22" s="89"/>
      <c r="R22" s="82"/>
      <c r="S22" s="59">
        <f t="shared" si="1"/>
        <v>0</v>
      </c>
      <c r="T22" s="16">
        <f t="shared" si="2"/>
        <v>0</v>
      </c>
      <c r="U22" s="70"/>
      <c r="V22" s="70"/>
      <c r="W22" s="17">
        <f t="shared" si="4"/>
        <v>0</v>
      </c>
      <c r="X22" s="91"/>
      <c r="Y22" s="94">
        <f t="shared" si="0"/>
        <v>0</v>
      </c>
      <c r="Z22" s="73"/>
    </row>
    <row r="23" spans="1:26" s="2" customFormat="1" ht="30" customHeight="1" x14ac:dyDescent="0.3">
      <c r="A23" s="31">
        <f t="shared" si="3"/>
        <v>317</v>
      </c>
      <c r="B23" s="12"/>
      <c r="C23" s="13"/>
      <c r="D23" s="13"/>
      <c r="E23" s="14"/>
      <c r="F23" s="46"/>
      <c r="G23" s="43"/>
      <c r="H23" s="43"/>
      <c r="I23" s="43"/>
      <c r="J23" s="43"/>
      <c r="K23" s="43"/>
      <c r="L23" s="66"/>
      <c r="M23" s="86"/>
      <c r="N23" s="87"/>
      <c r="O23" s="69"/>
      <c r="P23" s="88"/>
      <c r="Q23" s="89"/>
      <c r="R23" s="82"/>
      <c r="S23" s="59">
        <f t="shared" si="1"/>
        <v>0</v>
      </c>
      <c r="T23" s="16">
        <f t="shared" si="2"/>
        <v>0</v>
      </c>
      <c r="U23" s="70"/>
      <c r="V23" s="70"/>
      <c r="W23" s="17">
        <f t="shared" si="4"/>
        <v>0</v>
      </c>
      <c r="X23" s="91"/>
      <c r="Y23" s="94">
        <f t="shared" si="0"/>
        <v>0</v>
      </c>
      <c r="Z23" s="73"/>
    </row>
    <row r="24" spans="1:26" s="2" customFormat="1" ht="30" customHeight="1" x14ac:dyDescent="0.3">
      <c r="A24" s="31">
        <f t="shared" si="3"/>
        <v>318</v>
      </c>
      <c r="B24" s="12"/>
      <c r="C24" s="13"/>
      <c r="D24" s="13"/>
      <c r="E24" s="14"/>
      <c r="F24" s="46"/>
      <c r="G24" s="43"/>
      <c r="H24" s="43"/>
      <c r="I24" s="43"/>
      <c r="J24" s="43"/>
      <c r="K24" s="43"/>
      <c r="L24" s="66"/>
      <c r="M24" s="86"/>
      <c r="N24" s="87"/>
      <c r="O24" s="69"/>
      <c r="P24" s="88"/>
      <c r="Q24" s="89"/>
      <c r="R24" s="82"/>
      <c r="S24" s="59">
        <f t="shared" si="1"/>
        <v>0</v>
      </c>
      <c r="T24" s="16">
        <f t="shared" si="2"/>
        <v>0</v>
      </c>
      <c r="U24" s="70"/>
      <c r="V24" s="70"/>
      <c r="W24" s="17">
        <f t="shared" si="4"/>
        <v>0</v>
      </c>
      <c r="X24" s="91"/>
      <c r="Y24" s="94">
        <f t="shared" si="0"/>
        <v>0</v>
      </c>
      <c r="Z24" s="73"/>
    </row>
    <row r="25" spans="1:26" s="2" customFormat="1" ht="30" customHeight="1" x14ac:dyDescent="0.3">
      <c r="A25" s="31">
        <f t="shared" si="3"/>
        <v>319</v>
      </c>
      <c r="B25" s="12"/>
      <c r="C25" s="13"/>
      <c r="D25" s="13"/>
      <c r="E25" s="14"/>
      <c r="F25" s="46"/>
      <c r="G25" s="43"/>
      <c r="H25" s="43"/>
      <c r="I25" s="43"/>
      <c r="J25" s="43"/>
      <c r="K25" s="43"/>
      <c r="L25" s="66"/>
      <c r="M25" s="86"/>
      <c r="N25" s="87"/>
      <c r="O25" s="69"/>
      <c r="P25" s="88"/>
      <c r="Q25" s="89"/>
      <c r="R25" s="82"/>
      <c r="S25" s="59">
        <f t="shared" si="1"/>
        <v>0</v>
      </c>
      <c r="T25" s="16">
        <f t="shared" si="2"/>
        <v>0</v>
      </c>
      <c r="U25" s="70"/>
      <c r="V25" s="70"/>
      <c r="W25" s="17">
        <f t="shared" si="4"/>
        <v>0</v>
      </c>
      <c r="X25" s="91"/>
      <c r="Y25" s="94">
        <f t="shared" si="0"/>
        <v>0</v>
      </c>
      <c r="Z25" s="73"/>
    </row>
    <row r="26" spans="1:26" s="2" customFormat="1" ht="30" customHeight="1" x14ac:dyDescent="0.3">
      <c r="A26" s="31">
        <f t="shared" si="3"/>
        <v>320</v>
      </c>
      <c r="B26" s="12"/>
      <c r="C26" s="13"/>
      <c r="D26" s="13"/>
      <c r="E26" s="14"/>
      <c r="F26" s="46"/>
      <c r="G26" s="43"/>
      <c r="H26" s="43"/>
      <c r="I26" s="43"/>
      <c r="J26" s="43"/>
      <c r="K26" s="43"/>
      <c r="L26" s="66"/>
      <c r="M26" s="86"/>
      <c r="N26" s="87"/>
      <c r="O26" s="69"/>
      <c r="P26" s="88"/>
      <c r="Q26" s="89"/>
      <c r="R26" s="82"/>
      <c r="S26" s="59">
        <f t="shared" si="1"/>
        <v>0</v>
      </c>
      <c r="T26" s="16">
        <f t="shared" si="2"/>
        <v>0</v>
      </c>
      <c r="U26" s="70"/>
      <c r="V26" s="70"/>
      <c r="W26" s="17">
        <f t="shared" si="4"/>
        <v>0</v>
      </c>
      <c r="X26" s="91"/>
      <c r="Y26" s="94">
        <f t="shared" si="0"/>
        <v>0</v>
      </c>
      <c r="Z26" s="73"/>
    </row>
    <row r="27" spans="1:26" s="2" customFormat="1" ht="30" customHeight="1" x14ac:dyDescent="0.3">
      <c r="A27" s="31">
        <f t="shared" si="3"/>
        <v>321</v>
      </c>
      <c r="B27" s="12"/>
      <c r="C27" s="13"/>
      <c r="D27" s="13"/>
      <c r="E27" s="14"/>
      <c r="F27" s="46"/>
      <c r="G27" s="43"/>
      <c r="H27" s="43"/>
      <c r="I27" s="43"/>
      <c r="J27" s="43"/>
      <c r="K27" s="43"/>
      <c r="L27" s="66"/>
      <c r="M27" s="86"/>
      <c r="N27" s="87"/>
      <c r="O27" s="69"/>
      <c r="P27" s="88"/>
      <c r="Q27" s="89"/>
      <c r="R27" s="82"/>
      <c r="S27" s="59">
        <f t="shared" si="1"/>
        <v>0</v>
      </c>
      <c r="T27" s="16">
        <f t="shared" si="2"/>
        <v>0</v>
      </c>
      <c r="U27" s="70"/>
      <c r="V27" s="70"/>
      <c r="W27" s="17">
        <f t="shared" si="4"/>
        <v>0</v>
      </c>
      <c r="X27" s="91"/>
      <c r="Y27" s="94">
        <f t="shared" si="0"/>
        <v>0</v>
      </c>
      <c r="Z27" s="73"/>
    </row>
    <row r="28" spans="1:26" s="2" customFormat="1" ht="30" customHeight="1" x14ac:dyDescent="0.3">
      <c r="A28" s="31">
        <f t="shared" si="3"/>
        <v>322</v>
      </c>
      <c r="B28" s="12"/>
      <c r="C28" s="13"/>
      <c r="D28" s="13"/>
      <c r="E28" s="14"/>
      <c r="F28" s="46"/>
      <c r="G28" s="43"/>
      <c r="H28" s="43"/>
      <c r="I28" s="43"/>
      <c r="J28" s="43"/>
      <c r="K28" s="43"/>
      <c r="L28" s="66"/>
      <c r="M28" s="86"/>
      <c r="N28" s="87"/>
      <c r="O28" s="69"/>
      <c r="P28" s="88"/>
      <c r="Q28" s="89"/>
      <c r="R28" s="82"/>
      <c r="S28" s="59">
        <f t="shared" si="1"/>
        <v>0</v>
      </c>
      <c r="T28" s="16">
        <f t="shared" si="2"/>
        <v>0</v>
      </c>
      <c r="U28" s="70"/>
      <c r="V28" s="70"/>
      <c r="W28" s="17">
        <f t="shared" si="4"/>
        <v>0</v>
      </c>
      <c r="X28" s="91"/>
      <c r="Y28" s="94">
        <f t="shared" si="0"/>
        <v>0</v>
      </c>
      <c r="Z28" s="73"/>
    </row>
    <row r="29" spans="1:26" s="2" customFormat="1" ht="30" customHeight="1" x14ac:dyDescent="0.3">
      <c r="A29" s="31">
        <f t="shared" si="3"/>
        <v>323</v>
      </c>
      <c r="B29" s="12"/>
      <c r="C29" s="13"/>
      <c r="D29" s="13"/>
      <c r="E29" s="14"/>
      <c r="F29" s="46"/>
      <c r="G29" s="43"/>
      <c r="H29" s="43"/>
      <c r="I29" s="43"/>
      <c r="J29" s="43"/>
      <c r="K29" s="43"/>
      <c r="L29" s="66"/>
      <c r="M29" s="86"/>
      <c r="N29" s="87"/>
      <c r="O29" s="69"/>
      <c r="P29" s="88"/>
      <c r="Q29" s="89"/>
      <c r="R29" s="82"/>
      <c r="S29" s="59">
        <f t="shared" si="1"/>
        <v>0</v>
      </c>
      <c r="T29" s="16">
        <f t="shared" si="2"/>
        <v>0</v>
      </c>
      <c r="U29" s="70"/>
      <c r="V29" s="70"/>
      <c r="W29" s="17">
        <f t="shared" si="4"/>
        <v>0</v>
      </c>
      <c r="X29" s="91"/>
      <c r="Y29" s="94">
        <f t="shared" si="0"/>
        <v>0</v>
      </c>
      <c r="Z29" s="73"/>
    </row>
    <row r="30" spans="1:26" s="2" customFormat="1" ht="30" customHeight="1" x14ac:dyDescent="0.3">
      <c r="A30" s="31">
        <f t="shared" si="3"/>
        <v>324</v>
      </c>
      <c r="B30" s="12"/>
      <c r="C30" s="13"/>
      <c r="D30" s="13"/>
      <c r="E30" s="14"/>
      <c r="F30" s="46"/>
      <c r="G30" s="43"/>
      <c r="H30" s="43"/>
      <c r="I30" s="43"/>
      <c r="J30" s="43"/>
      <c r="K30" s="43"/>
      <c r="L30" s="66"/>
      <c r="M30" s="86"/>
      <c r="N30" s="87"/>
      <c r="O30" s="69"/>
      <c r="P30" s="88"/>
      <c r="Q30" s="89"/>
      <c r="R30" s="82"/>
      <c r="S30" s="59">
        <f t="shared" si="1"/>
        <v>0</v>
      </c>
      <c r="T30" s="16">
        <f t="shared" si="2"/>
        <v>0</v>
      </c>
      <c r="U30" s="70"/>
      <c r="V30" s="70"/>
      <c r="W30" s="17">
        <f t="shared" si="4"/>
        <v>0</v>
      </c>
      <c r="X30" s="91"/>
      <c r="Y30" s="94">
        <f t="shared" si="0"/>
        <v>0</v>
      </c>
      <c r="Z30" s="73"/>
    </row>
    <row r="31" spans="1:26" s="2" customFormat="1" ht="30" customHeight="1" x14ac:dyDescent="0.3">
      <c r="A31" s="31">
        <f t="shared" si="3"/>
        <v>325</v>
      </c>
      <c r="B31" s="12"/>
      <c r="C31" s="13"/>
      <c r="D31" s="13"/>
      <c r="E31" s="14"/>
      <c r="F31" s="46"/>
      <c r="G31" s="43"/>
      <c r="H31" s="43"/>
      <c r="I31" s="43"/>
      <c r="J31" s="43"/>
      <c r="K31" s="43"/>
      <c r="L31" s="66"/>
      <c r="M31" s="86"/>
      <c r="N31" s="87"/>
      <c r="O31" s="69"/>
      <c r="P31" s="88"/>
      <c r="Q31" s="89"/>
      <c r="R31" s="82"/>
      <c r="S31" s="59">
        <f t="shared" si="1"/>
        <v>0</v>
      </c>
      <c r="T31" s="16">
        <f t="shared" si="2"/>
        <v>0</v>
      </c>
      <c r="U31" s="70"/>
      <c r="V31" s="70"/>
      <c r="W31" s="17">
        <f t="shared" si="4"/>
        <v>0</v>
      </c>
      <c r="X31" s="91"/>
      <c r="Y31" s="94">
        <f t="shared" si="0"/>
        <v>0</v>
      </c>
      <c r="Z31" s="73"/>
    </row>
    <row r="32" spans="1:26" s="2" customFormat="1" ht="30" customHeight="1" x14ac:dyDescent="0.3">
      <c r="A32" s="31">
        <f t="shared" si="3"/>
        <v>326</v>
      </c>
      <c r="B32" s="12"/>
      <c r="C32" s="13"/>
      <c r="D32" s="13"/>
      <c r="E32" s="14"/>
      <c r="F32" s="46"/>
      <c r="G32" s="43"/>
      <c r="H32" s="43"/>
      <c r="I32" s="43"/>
      <c r="J32" s="43"/>
      <c r="K32" s="43"/>
      <c r="L32" s="66"/>
      <c r="M32" s="86"/>
      <c r="N32" s="87"/>
      <c r="O32" s="69"/>
      <c r="P32" s="88"/>
      <c r="Q32" s="89"/>
      <c r="R32" s="82"/>
      <c r="S32" s="59">
        <f t="shared" si="1"/>
        <v>0</v>
      </c>
      <c r="T32" s="16">
        <f t="shared" si="2"/>
        <v>0</v>
      </c>
      <c r="U32" s="70"/>
      <c r="V32" s="70"/>
      <c r="W32" s="17">
        <f t="shared" si="4"/>
        <v>0</v>
      </c>
      <c r="X32" s="91"/>
      <c r="Y32" s="94">
        <f t="shared" si="0"/>
        <v>0</v>
      </c>
      <c r="Z32" s="73"/>
    </row>
    <row r="33" spans="1:26" s="2" customFormat="1" ht="30" customHeight="1" x14ac:dyDescent="0.3">
      <c r="A33" s="31">
        <f t="shared" si="3"/>
        <v>327</v>
      </c>
      <c r="B33" s="12"/>
      <c r="C33" s="13"/>
      <c r="D33" s="13"/>
      <c r="E33" s="14"/>
      <c r="F33" s="46"/>
      <c r="G33" s="43"/>
      <c r="H33" s="43"/>
      <c r="I33" s="43"/>
      <c r="J33" s="43"/>
      <c r="K33" s="43"/>
      <c r="L33" s="66"/>
      <c r="M33" s="86"/>
      <c r="N33" s="87"/>
      <c r="O33" s="69"/>
      <c r="P33" s="88"/>
      <c r="Q33" s="89"/>
      <c r="R33" s="82"/>
      <c r="S33" s="59">
        <f t="shared" si="1"/>
        <v>0</v>
      </c>
      <c r="T33" s="16">
        <f t="shared" si="2"/>
        <v>0</v>
      </c>
      <c r="U33" s="70"/>
      <c r="V33" s="70"/>
      <c r="W33" s="17">
        <f t="shared" si="4"/>
        <v>0</v>
      </c>
      <c r="X33" s="91"/>
      <c r="Y33" s="94">
        <f t="shared" si="0"/>
        <v>0</v>
      </c>
      <c r="Z33" s="73"/>
    </row>
    <row r="34" spans="1:26" s="2" customFormat="1" ht="30" customHeight="1" x14ac:dyDescent="0.3">
      <c r="A34" s="31">
        <f t="shared" si="3"/>
        <v>328</v>
      </c>
      <c r="B34" s="12"/>
      <c r="C34" s="13"/>
      <c r="D34" s="13"/>
      <c r="E34" s="14"/>
      <c r="F34" s="46"/>
      <c r="G34" s="43"/>
      <c r="H34" s="43"/>
      <c r="I34" s="43"/>
      <c r="J34" s="43"/>
      <c r="K34" s="43"/>
      <c r="L34" s="66"/>
      <c r="M34" s="86"/>
      <c r="N34" s="87"/>
      <c r="O34" s="69"/>
      <c r="P34" s="88"/>
      <c r="Q34" s="89"/>
      <c r="R34" s="82"/>
      <c r="S34" s="59">
        <f t="shared" si="1"/>
        <v>0</v>
      </c>
      <c r="T34" s="16">
        <f t="shared" si="2"/>
        <v>0</v>
      </c>
      <c r="U34" s="70"/>
      <c r="V34" s="70"/>
      <c r="W34" s="17">
        <f t="shared" si="4"/>
        <v>0</v>
      </c>
      <c r="X34" s="91"/>
      <c r="Y34" s="94">
        <f t="shared" si="0"/>
        <v>0</v>
      </c>
      <c r="Z34" s="73"/>
    </row>
    <row r="35" spans="1:26" s="2" customFormat="1" ht="30" customHeight="1" x14ac:dyDescent="0.3">
      <c r="A35" s="31">
        <f t="shared" si="3"/>
        <v>329</v>
      </c>
      <c r="B35" s="12"/>
      <c r="C35" s="13"/>
      <c r="D35" s="13"/>
      <c r="E35" s="14"/>
      <c r="F35" s="46"/>
      <c r="G35" s="43"/>
      <c r="H35" s="43"/>
      <c r="I35" s="43"/>
      <c r="J35" s="43"/>
      <c r="K35" s="43"/>
      <c r="L35" s="66"/>
      <c r="M35" s="86"/>
      <c r="N35" s="87"/>
      <c r="O35" s="69"/>
      <c r="P35" s="88"/>
      <c r="Q35" s="89"/>
      <c r="R35" s="82"/>
      <c r="S35" s="59">
        <f t="shared" si="1"/>
        <v>0</v>
      </c>
      <c r="T35" s="16">
        <f t="shared" si="2"/>
        <v>0</v>
      </c>
      <c r="U35" s="70"/>
      <c r="V35" s="70"/>
      <c r="W35" s="17">
        <f t="shared" si="4"/>
        <v>0</v>
      </c>
      <c r="X35" s="91"/>
      <c r="Y35" s="94">
        <f t="shared" si="0"/>
        <v>0</v>
      </c>
      <c r="Z35" s="73"/>
    </row>
    <row r="36" spans="1:26" s="2" customFormat="1" ht="30" customHeight="1" x14ac:dyDescent="0.3">
      <c r="A36" s="31">
        <f t="shared" si="3"/>
        <v>330</v>
      </c>
      <c r="B36" s="12"/>
      <c r="C36" s="13"/>
      <c r="D36" s="13"/>
      <c r="E36" s="14"/>
      <c r="F36" s="46"/>
      <c r="G36" s="43"/>
      <c r="H36" s="43"/>
      <c r="I36" s="43"/>
      <c r="J36" s="43"/>
      <c r="K36" s="43"/>
      <c r="L36" s="66"/>
      <c r="M36" s="86"/>
      <c r="N36" s="87"/>
      <c r="O36" s="69"/>
      <c r="P36" s="88"/>
      <c r="Q36" s="89"/>
      <c r="R36" s="82"/>
      <c r="S36" s="59">
        <f t="shared" si="1"/>
        <v>0</v>
      </c>
      <c r="T36" s="16">
        <f t="shared" si="2"/>
        <v>0</v>
      </c>
      <c r="U36" s="70"/>
      <c r="V36" s="70"/>
      <c r="W36" s="17">
        <f t="shared" si="4"/>
        <v>0</v>
      </c>
      <c r="X36" s="91"/>
      <c r="Y36" s="94">
        <f t="shared" si="0"/>
        <v>0</v>
      </c>
      <c r="Z36" s="73"/>
    </row>
    <row r="37" spans="1:26" s="2" customFormat="1" ht="30" customHeight="1" x14ac:dyDescent="0.3">
      <c r="A37" s="31">
        <f t="shared" si="3"/>
        <v>331</v>
      </c>
      <c r="B37" s="12"/>
      <c r="C37" s="13"/>
      <c r="D37" s="13"/>
      <c r="E37" s="14"/>
      <c r="F37" s="46"/>
      <c r="G37" s="43"/>
      <c r="H37" s="43"/>
      <c r="I37" s="43"/>
      <c r="J37" s="43"/>
      <c r="K37" s="43"/>
      <c r="L37" s="66"/>
      <c r="M37" s="86"/>
      <c r="N37" s="87"/>
      <c r="O37" s="69"/>
      <c r="P37" s="88"/>
      <c r="Q37" s="89"/>
      <c r="R37" s="82"/>
      <c r="S37" s="59">
        <f t="shared" si="1"/>
        <v>0</v>
      </c>
      <c r="T37" s="16">
        <f t="shared" si="2"/>
        <v>0</v>
      </c>
      <c r="U37" s="70"/>
      <c r="V37" s="70"/>
      <c r="W37" s="17">
        <f t="shared" si="4"/>
        <v>0</v>
      </c>
      <c r="X37" s="91"/>
      <c r="Y37" s="94">
        <f t="shared" si="0"/>
        <v>0</v>
      </c>
      <c r="Z37" s="73"/>
    </row>
    <row r="38" spans="1:26" s="2" customFormat="1" ht="30" customHeight="1" x14ac:dyDescent="0.3">
      <c r="A38" s="31">
        <f t="shared" si="3"/>
        <v>332</v>
      </c>
      <c r="B38" s="12"/>
      <c r="C38" s="13"/>
      <c r="D38" s="13"/>
      <c r="E38" s="14"/>
      <c r="F38" s="46"/>
      <c r="G38" s="43"/>
      <c r="H38" s="43"/>
      <c r="I38" s="43"/>
      <c r="J38" s="43"/>
      <c r="K38" s="43"/>
      <c r="L38" s="66"/>
      <c r="M38" s="86"/>
      <c r="N38" s="87"/>
      <c r="O38" s="69"/>
      <c r="P38" s="88"/>
      <c r="Q38" s="89"/>
      <c r="R38" s="82"/>
      <c r="S38" s="59">
        <f t="shared" si="1"/>
        <v>0</v>
      </c>
      <c r="T38" s="16">
        <f t="shared" si="2"/>
        <v>0</v>
      </c>
      <c r="U38" s="70"/>
      <c r="V38" s="70"/>
      <c r="W38" s="17">
        <f t="shared" si="4"/>
        <v>0</v>
      </c>
      <c r="X38" s="91"/>
      <c r="Y38" s="94">
        <f t="shared" si="0"/>
        <v>0</v>
      </c>
      <c r="Z38" s="73"/>
    </row>
    <row r="39" spans="1:26" s="2" customFormat="1" ht="30" customHeight="1" x14ac:dyDescent="0.3">
      <c r="A39" s="31">
        <f t="shared" si="3"/>
        <v>333</v>
      </c>
      <c r="B39" s="12"/>
      <c r="C39" s="13"/>
      <c r="D39" s="13"/>
      <c r="E39" s="14"/>
      <c r="F39" s="46"/>
      <c r="G39" s="43"/>
      <c r="H39" s="43"/>
      <c r="I39" s="43"/>
      <c r="J39" s="43"/>
      <c r="K39" s="43"/>
      <c r="L39" s="66"/>
      <c r="M39" s="86"/>
      <c r="N39" s="87"/>
      <c r="O39" s="69"/>
      <c r="P39" s="88"/>
      <c r="Q39" s="89"/>
      <c r="R39" s="82"/>
      <c r="S39" s="59">
        <f t="shared" si="1"/>
        <v>0</v>
      </c>
      <c r="T39" s="16">
        <f t="shared" si="2"/>
        <v>0</v>
      </c>
      <c r="U39" s="70"/>
      <c r="V39" s="70"/>
      <c r="W39" s="17">
        <f t="shared" si="4"/>
        <v>0</v>
      </c>
      <c r="X39" s="91"/>
      <c r="Y39" s="94">
        <f t="shared" si="0"/>
        <v>0</v>
      </c>
      <c r="Z39" s="73"/>
    </row>
    <row r="40" spans="1:26" s="2" customFormat="1" ht="30" customHeight="1" x14ac:dyDescent="0.3">
      <c r="A40" s="31">
        <f t="shared" si="3"/>
        <v>334</v>
      </c>
      <c r="B40" s="12"/>
      <c r="C40" s="13"/>
      <c r="D40" s="13"/>
      <c r="E40" s="14"/>
      <c r="F40" s="46"/>
      <c r="G40" s="43"/>
      <c r="H40" s="43"/>
      <c r="I40" s="43"/>
      <c r="J40" s="43"/>
      <c r="K40" s="43"/>
      <c r="L40" s="66"/>
      <c r="M40" s="86"/>
      <c r="N40" s="87"/>
      <c r="O40" s="69"/>
      <c r="P40" s="88"/>
      <c r="Q40" s="89"/>
      <c r="R40" s="82"/>
      <c r="S40" s="59">
        <f t="shared" si="1"/>
        <v>0</v>
      </c>
      <c r="T40" s="16">
        <f t="shared" si="2"/>
        <v>0</v>
      </c>
      <c r="U40" s="70"/>
      <c r="V40" s="70"/>
      <c r="W40" s="17">
        <f t="shared" si="4"/>
        <v>0</v>
      </c>
      <c r="X40" s="91"/>
      <c r="Y40" s="94">
        <f t="shared" si="0"/>
        <v>0</v>
      </c>
      <c r="Z40" s="73"/>
    </row>
    <row r="41" spans="1:26" s="2" customFormat="1" ht="30" customHeight="1" x14ac:dyDescent="0.3">
      <c r="A41" s="31">
        <f t="shared" si="3"/>
        <v>335</v>
      </c>
      <c r="B41" s="12"/>
      <c r="C41" s="13"/>
      <c r="D41" s="13"/>
      <c r="E41" s="14"/>
      <c r="F41" s="46"/>
      <c r="G41" s="43"/>
      <c r="H41" s="43"/>
      <c r="I41" s="43"/>
      <c r="J41" s="43"/>
      <c r="K41" s="43"/>
      <c r="L41" s="66"/>
      <c r="M41" s="86"/>
      <c r="N41" s="87"/>
      <c r="O41" s="69"/>
      <c r="P41" s="88"/>
      <c r="Q41" s="89"/>
      <c r="R41" s="82"/>
      <c r="S41" s="59">
        <f t="shared" si="1"/>
        <v>0</v>
      </c>
      <c r="T41" s="16">
        <f t="shared" si="2"/>
        <v>0</v>
      </c>
      <c r="U41" s="70"/>
      <c r="V41" s="70"/>
      <c r="W41" s="17">
        <f t="shared" si="4"/>
        <v>0</v>
      </c>
      <c r="X41" s="91"/>
      <c r="Y41" s="94">
        <f t="shared" si="0"/>
        <v>0</v>
      </c>
      <c r="Z41" s="73"/>
    </row>
    <row r="42" spans="1:26" s="2" customFormat="1" ht="30" customHeight="1" x14ac:dyDescent="0.3">
      <c r="A42" s="31">
        <f t="shared" si="3"/>
        <v>336</v>
      </c>
      <c r="B42" s="12"/>
      <c r="C42" s="13"/>
      <c r="D42" s="13"/>
      <c r="E42" s="14"/>
      <c r="F42" s="46"/>
      <c r="G42" s="43"/>
      <c r="H42" s="43"/>
      <c r="I42" s="43"/>
      <c r="J42" s="43"/>
      <c r="K42" s="43"/>
      <c r="L42" s="66"/>
      <c r="M42" s="86"/>
      <c r="N42" s="87"/>
      <c r="O42" s="69"/>
      <c r="P42" s="88"/>
      <c r="Q42" s="89"/>
      <c r="R42" s="82"/>
      <c r="S42" s="59">
        <f t="shared" si="1"/>
        <v>0</v>
      </c>
      <c r="T42" s="16">
        <f t="shared" si="2"/>
        <v>0</v>
      </c>
      <c r="U42" s="70"/>
      <c r="V42" s="70"/>
      <c r="W42" s="17">
        <f t="shared" si="4"/>
        <v>0</v>
      </c>
      <c r="X42" s="91"/>
      <c r="Y42" s="94">
        <f t="shared" si="0"/>
        <v>0</v>
      </c>
      <c r="Z42" s="73"/>
    </row>
    <row r="43" spans="1:26" s="2" customFormat="1" ht="30" customHeight="1" x14ac:dyDescent="0.3">
      <c r="A43" s="31">
        <f t="shared" si="3"/>
        <v>337</v>
      </c>
      <c r="B43" s="12"/>
      <c r="C43" s="13"/>
      <c r="D43" s="13"/>
      <c r="E43" s="14"/>
      <c r="F43" s="46"/>
      <c r="G43" s="43"/>
      <c r="H43" s="43"/>
      <c r="I43" s="43"/>
      <c r="J43" s="43"/>
      <c r="K43" s="43"/>
      <c r="L43" s="66"/>
      <c r="M43" s="86"/>
      <c r="N43" s="87"/>
      <c r="O43" s="69"/>
      <c r="P43" s="88"/>
      <c r="Q43" s="89"/>
      <c r="R43" s="82"/>
      <c r="S43" s="59">
        <f t="shared" si="1"/>
        <v>0</v>
      </c>
      <c r="T43" s="16">
        <f t="shared" si="2"/>
        <v>0</v>
      </c>
      <c r="U43" s="70"/>
      <c r="V43" s="70"/>
      <c r="W43" s="17">
        <f t="shared" si="4"/>
        <v>0</v>
      </c>
      <c r="X43" s="91"/>
      <c r="Y43" s="94">
        <f t="shared" si="0"/>
        <v>0</v>
      </c>
      <c r="Z43" s="73"/>
    </row>
    <row r="44" spans="1:26" s="2" customFormat="1" ht="30" customHeight="1" x14ac:dyDescent="0.3">
      <c r="A44" s="31">
        <f t="shared" si="3"/>
        <v>338</v>
      </c>
      <c r="B44" s="12"/>
      <c r="C44" s="13"/>
      <c r="D44" s="13"/>
      <c r="E44" s="14"/>
      <c r="F44" s="46"/>
      <c r="G44" s="43"/>
      <c r="H44" s="43"/>
      <c r="I44" s="43"/>
      <c r="J44" s="43"/>
      <c r="K44" s="43"/>
      <c r="L44" s="66"/>
      <c r="M44" s="86"/>
      <c r="N44" s="87"/>
      <c r="O44" s="69"/>
      <c r="P44" s="88"/>
      <c r="Q44" s="89"/>
      <c r="R44" s="82"/>
      <c r="S44" s="59">
        <f t="shared" si="1"/>
        <v>0</v>
      </c>
      <c r="T44" s="16">
        <f t="shared" si="2"/>
        <v>0</v>
      </c>
      <c r="U44" s="70"/>
      <c r="V44" s="70"/>
      <c r="W44" s="17">
        <f t="shared" si="4"/>
        <v>0</v>
      </c>
      <c r="X44" s="91"/>
      <c r="Y44" s="94">
        <f t="shared" si="0"/>
        <v>0</v>
      </c>
      <c r="Z44" s="73"/>
    </row>
    <row r="45" spans="1:26" s="2" customFormat="1" ht="30" customHeight="1" x14ac:dyDescent="0.3">
      <c r="A45" s="31">
        <f t="shared" si="3"/>
        <v>339</v>
      </c>
      <c r="B45" s="12"/>
      <c r="C45" s="13"/>
      <c r="D45" s="13"/>
      <c r="E45" s="14"/>
      <c r="F45" s="46"/>
      <c r="G45" s="43"/>
      <c r="H45" s="43"/>
      <c r="I45" s="43"/>
      <c r="J45" s="43"/>
      <c r="K45" s="43"/>
      <c r="L45" s="66"/>
      <c r="M45" s="86"/>
      <c r="N45" s="87"/>
      <c r="O45" s="69"/>
      <c r="P45" s="88"/>
      <c r="Q45" s="89"/>
      <c r="R45" s="82"/>
      <c r="S45" s="59">
        <f t="shared" si="1"/>
        <v>0</v>
      </c>
      <c r="T45" s="16">
        <f t="shared" si="2"/>
        <v>0</v>
      </c>
      <c r="U45" s="70"/>
      <c r="V45" s="70"/>
      <c r="W45" s="17">
        <f t="shared" si="4"/>
        <v>0</v>
      </c>
      <c r="X45" s="91"/>
      <c r="Y45" s="94">
        <f t="shared" si="0"/>
        <v>0</v>
      </c>
      <c r="Z45" s="73"/>
    </row>
    <row r="46" spans="1:26" s="2" customFormat="1" ht="30" customHeight="1" x14ac:dyDescent="0.3">
      <c r="A46" s="31">
        <f t="shared" si="3"/>
        <v>340</v>
      </c>
      <c r="B46" s="12"/>
      <c r="C46" s="13"/>
      <c r="D46" s="13"/>
      <c r="E46" s="14"/>
      <c r="F46" s="46"/>
      <c r="G46" s="43"/>
      <c r="H46" s="43"/>
      <c r="I46" s="43"/>
      <c r="J46" s="43"/>
      <c r="K46" s="43"/>
      <c r="L46" s="66"/>
      <c r="M46" s="86"/>
      <c r="N46" s="87"/>
      <c r="O46" s="69"/>
      <c r="P46" s="88"/>
      <c r="Q46" s="89"/>
      <c r="R46" s="82"/>
      <c r="S46" s="59">
        <f t="shared" si="1"/>
        <v>0</v>
      </c>
      <c r="T46" s="16">
        <f t="shared" si="2"/>
        <v>0</v>
      </c>
      <c r="U46" s="70"/>
      <c r="V46" s="70"/>
      <c r="W46" s="17">
        <f t="shared" si="4"/>
        <v>0</v>
      </c>
      <c r="X46" s="91"/>
      <c r="Y46" s="94">
        <f t="shared" si="0"/>
        <v>0</v>
      </c>
      <c r="Z46" s="73"/>
    </row>
    <row r="47" spans="1:26" s="2" customFormat="1" ht="30" customHeight="1" x14ac:dyDescent="0.3">
      <c r="A47" s="31">
        <f t="shared" si="3"/>
        <v>341</v>
      </c>
      <c r="B47" s="12"/>
      <c r="C47" s="13"/>
      <c r="D47" s="13"/>
      <c r="E47" s="14"/>
      <c r="F47" s="46"/>
      <c r="G47" s="43"/>
      <c r="H47" s="43"/>
      <c r="I47" s="43"/>
      <c r="J47" s="43"/>
      <c r="K47" s="43"/>
      <c r="L47" s="66"/>
      <c r="M47" s="86"/>
      <c r="N47" s="87"/>
      <c r="O47" s="69"/>
      <c r="P47" s="88"/>
      <c r="Q47" s="89"/>
      <c r="R47" s="82"/>
      <c r="S47" s="59">
        <f t="shared" si="1"/>
        <v>0</v>
      </c>
      <c r="T47" s="16">
        <f t="shared" si="2"/>
        <v>0</v>
      </c>
      <c r="U47" s="70"/>
      <c r="V47" s="70"/>
      <c r="W47" s="17">
        <f t="shared" si="4"/>
        <v>0</v>
      </c>
      <c r="X47" s="91"/>
      <c r="Y47" s="94">
        <f t="shared" si="0"/>
        <v>0</v>
      </c>
      <c r="Z47" s="73"/>
    </row>
    <row r="48" spans="1:26" s="2" customFormat="1" ht="30" customHeight="1" x14ac:dyDescent="0.3">
      <c r="A48" s="31">
        <f t="shared" si="3"/>
        <v>342</v>
      </c>
      <c r="B48" s="12"/>
      <c r="C48" s="13"/>
      <c r="D48" s="13"/>
      <c r="E48" s="14"/>
      <c r="F48" s="46"/>
      <c r="G48" s="43"/>
      <c r="H48" s="43"/>
      <c r="I48" s="43"/>
      <c r="J48" s="43"/>
      <c r="K48" s="43"/>
      <c r="L48" s="66"/>
      <c r="M48" s="86"/>
      <c r="N48" s="87"/>
      <c r="O48" s="69"/>
      <c r="P48" s="88"/>
      <c r="Q48" s="89"/>
      <c r="R48" s="82"/>
      <c r="S48" s="59">
        <f t="shared" si="1"/>
        <v>0</v>
      </c>
      <c r="T48" s="16">
        <f t="shared" si="2"/>
        <v>0</v>
      </c>
      <c r="U48" s="70"/>
      <c r="V48" s="70"/>
      <c r="W48" s="17">
        <f t="shared" si="4"/>
        <v>0</v>
      </c>
      <c r="X48" s="91"/>
      <c r="Y48" s="94">
        <f t="shared" si="0"/>
        <v>0</v>
      </c>
      <c r="Z48" s="73"/>
    </row>
    <row r="49" spans="1:26" s="2" customFormat="1" ht="30" customHeight="1" x14ac:dyDescent="0.3">
      <c r="A49" s="31">
        <f t="shared" si="3"/>
        <v>343</v>
      </c>
      <c r="B49" s="12"/>
      <c r="C49" s="13"/>
      <c r="D49" s="13"/>
      <c r="E49" s="14"/>
      <c r="F49" s="46"/>
      <c r="G49" s="43"/>
      <c r="H49" s="43"/>
      <c r="I49" s="43"/>
      <c r="J49" s="43"/>
      <c r="K49" s="43"/>
      <c r="L49" s="66"/>
      <c r="M49" s="86"/>
      <c r="N49" s="87"/>
      <c r="O49" s="69"/>
      <c r="P49" s="88"/>
      <c r="Q49" s="89"/>
      <c r="R49" s="82"/>
      <c r="S49" s="59">
        <f t="shared" si="1"/>
        <v>0</v>
      </c>
      <c r="T49" s="16">
        <f t="shared" si="2"/>
        <v>0</v>
      </c>
      <c r="U49" s="70"/>
      <c r="V49" s="70"/>
      <c r="W49" s="17">
        <f t="shared" si="4"/>
        <v>0</v>
      </c>
      <c r="X49" s="91"/>
      <c r="Y49" s="94">
        <f t="shared" si="0"/>
        <v>0</v>
      </c>
      <c r="Z49" s="73"/>
    </row>
    <row r="50" spans="1:26" s="2" customFormat="1" ht="30" customHeight="1" x14ac:dyDescent="0.3">
      <c r="A50" s="31">
        <f t="shared" si="3"/>
        <v>344</v>
      </c>
      <c r="B50" s="12"/>
      <c r="C50" s="13"/>
      <c r="D50" s="13"/>
      <c r="E50" s="14"/>
      <c r="F50" s="46"/>
      <c r="G50" s="43"/>
      <c r="H50" s="43"/>
      <c r="I50" s="43"/>
      <c r="J50" s="43"/>
      <c r="K50" s="43"/>
      <c r="L50" s="66"/>
      <c r="M50" s="86"/>
      <c r="N50" s="87"/>
      <c r="O50" s="69"/>
      <c r="P50" s="88"/>
      <c r="Q50" s="89"/>
      <c r="R50" s="82"/>
      <c r="S50" s="59">
        <f t="shared" si="1"/>
        <v>0</v>
      </c>
      <c r="T50" s="16">
        <f t="shared" si="2"/>
        <v>0</v>
      </c>
      <c r="U50" s="70"/>
      <c r="V50" s="70"/>
      <c r="W50" s="17">
        <f t="shared" si="4"/>
        <v>0</v>
      </c>
      <c r="X50" s="91"/>
      <c r="Y50" s="94">
        <f t="shared" si="0"/>
        <v>0</v>
      </c>
      <c r="Z50" s="73"/>
    </row>
    <row r="51" spans="1:26" s="2" customFormat="1" ht="30" customHeight="1" x14ac:dyDescent="0.3">
      <c r="A51" s="31">
        <f t="shared" si="3"/>
        <v>345</v>
      </c>
      <c r="B51" s="12"/>
      <c r="C51" s="13"/>
      <c r="D51" s="13"/>
      <c r="E51" s="14"/>
      <c r="F51" s="46"/>
      <c r="G51" s="43"/>
      <c r="H51" s="43"/>
      <c r="I51" s="43"/>
      <c r="J51" s="43"/>
      <c r="K51" s="43"/>
      <c r="L51" s="66"/>
      <c r="M51" s="86"/>
      <c r="N51" s="87"/>
      <c r="O51" s="69"/>
      <c r="P51" s="88"/>
      <c r="Q51" s="89"/>
      <c r="R51" s="82"/>
      <c r="S51" s="59">
        <f t="shared" si="1"/>
        <v>0</v>
      </c>
      <c r="T51" s="16">
        <f t="shared" si="2"/>
        <v>0</v>
      </c>
      <c r="U51" s="70"/>
      <c r="V51" s="70"/>
      <c r="W51" s="17">
        <f t="shared" si="4"/>
        <v>0</v>
      </c>
      <c r="X51" s="91"/>
      <c r="Y51" s="94">
        <f t="shared" si="0"/>
        <v>0</v>
      </c>
      <c r="Z51" s="73"/>
    </row>
    <row r="52" spans="1:26" s="2" customFormat="1" ht="30" customHeight="1" x14ac:dyDescent="0.3">
      <c r="A52" s="31">
        <f t="shared" si="3"/>
        <v>346</v>
      </c>
      <c r="B52" s="12"/>
      <c r="C52" s="13"/>
      <c r="D52" s="13"/>
      <c r="E52" s="14"/>
      <c r="F52" s="46"/>
      <c r="G52" s="43"/>
      <c r="H52" s="43"/>
      <c r="I52" s="43"/>
      <c r="J52" s="43"/>
      <c r="K52" s="43"/>
      <c r="L52" s="66"/>
      <c r="M52" s="86"/>
      <c r="N52" s="87"/>
      <c r="O52" s="69"/>
      <c r="P52" s="88"/>
      <c r="Q52" s="89"/>
      <c r="R52" s="82"/>
      <c r="S52" s="59">
        <f t="shared" si="1"/>
        <v>0</v>
      </c>
      <c r="T52" s="16">
        <f t="shared" si="2"/>
        <v>0</v>
      </c>
      <c r="U52" s="70"/>
      <c r="V52" s="70"/>
      <c r="W52" s="17">
        <f t="shared" si="4"/>
        <v>0</v>
      </c>
      <c r="X52" s="91"/>
      <c r="Y52" s="94">
        <f t="shared" si="0"/>
        <v>0</v>
      </c>
      <c r="Z52" s="73"/>
    </row>
    <row r="53" spans="1:26" s="2" customFormat="1" ht="30" customHeight="1" x14ac:dyDescent="0.3">
      <c r="A53" s="31">
        <f t="shared" si="3"/>
        <v>347</v>
      </c>
      <c r="B53" s="12"/>
      <c r="C53" s="13"/>
      <c r="D53" s="13"/>
      <c r="E53" s="14"/>
      <c r="F53" s="46"/>
      <c r="G53" s="43"/>
      <c r="H53" s="43"/>
      <c r="I53" s="43"/>
      <c r="J53" s="43"/>
      <c r="K53" s="43"/>
      <c r="L53" s="66"/>
      <c r="M53" s="86"/>
      <c r="N53" s="87"/>
      <c r="O53" s="69"/>
      <c r="P53" s="88"/>
      <c r="Q53" s="89"/>
      <c r="R53" s="82"/>
      <c r="S53" s="59">
        <f t="shared" si="1"/>
        <v>0</v>
      </c>
      <c r="T53" s="16">
        <f t="shared" si="2"/>
        <v>0</v>
      </c>
      <c r="U53" s="70"/>
      <c r="V53" s="70"/>
      <c r="W53" s="17">
        <f t="shared" si="4"/>
        <v>0</v>
      </c>
      <c r="X53" s="91"/>
      <c r="Y53" s="94">
        <f t="shared" si="0"/>
        <v>0</v>
      </c>
      <c r="Z53" s="73"/>
    </row>
    <row r="54" spans="1:26" s="2" customFormat="1" ht="30" customHeight="1" x14ac:dyDescent="0.3">
      <c r="A54" s="31">
        <f t="shared" si="3"/>
        <v>348</v>
      </c>
      <c r="B54" s="12"/>
      <c r="C54" s="13"/>
      <c r="D54" s="13"/>
      <c r="E54" s="14"/>
      <c r="F54" s="46"/>
      <c r="G54" s="43"/>
      <c r="H54" s="43"/>
      <c r="I54" s="43"/>
      <c r="J54" s="43"/>
      <c r="K54" s="43"/>
      <c r="L54" s="66"/>
      <c r="M54" s="86"/>
      <c r="N54" s="87"/>
      <c r="O54" s="69"/>
      <c r="P54" s="88"/>
      <c r="Q54" s="89"/>
      <c r="R54" s="82"/>
      <c r="S54" s="59">
        <f t="shared" si="1"/>
        <v>0</v>
      </c>
      <c r="T54" s="16">
        <f t="shared" si="2"/>
        <v>0</v>
      </c>
      <c r="U54" s="70"/>
      <c r="V54" s="70"/>
      <c r="W54" s="17">
        <f t="shared" si="4"/>
        <v>0</v>
      </c>
      <c r="X54" s="91"/>
      <c r="Y54" s="94">
        <f t="shared" si="0"/>
        <v>0</v>
      </c>
      <c r="Z54" s="73"/>
    </row>
    <row r="55" spans="1:26" s="2" customFormat="1" ht="30" customHeight="1" x14ac:dyDescent="0.3">
      <c r="A55" s="31">
        <f t="shared" si="3"/>
        <v>349</v>
      </c>
      <c r="B55" s="12"/>
      <c r="C55" s="13"/>
      <c r="D55" s="13"/>
      <c r="E55" s="14"/>
      <c r="F55" s="46"/>
      <c r="G55" s="43"/>
      <c r="H55" s="43"/>
      <c r="I55" s="43"/>
      <c r="J55" s="43"/>
      <c r="K55" s="43"/>
      <c r="L55" s="66"/>
      <c r="M55" s="86"/>
      <c r="N55" s="87"/>
      <c r="O55" s="69"/>
      <c r="P55" s="88"/>
      <c r="Q55" s="89"/>
      <c r="R55" s="82"/>
      <c r="S55" s="59">
        <f t="shared" si="1"/>
        <v>0</v>
      </c>
      <c r="T55" s="16">
        <f t="shared" si="2"/>
        <v>0</v>
      </c>
      <c r="U55" s="70"/>
      <c r="V55" s="70"/>
      <c r="W55" s="17">
        <f t="shared" si="4"/>
        <v>0</v>
      </c>
      <c r="X55" s="91"/>
      <c r="Y55" s="94">
        <f t="shared" si="0"/>
        <v>0</v>
      </c>
      <c r="Z55" s="73"/>
    </row>
    <row r="56" spans="1:26" s="2" customFormat="1" ht="30" customHeight="1" thickBot="1" x14ac:dyDescent="0.35">
      <c r="A56" s="32">
        <f>SUM(A55+1)</f>
        <v>350</v>
      </c>
      <c r="B56" s="33"/>
      <c r="C56" s="34"/>
      <c r="D56" s="34"/>
      <c r="E56" s="35"/>
      <c r="F56" s="49"/>
      <c r="G56" s="44"/>
      <c r="H56" s="44"/>
      <c r="I56" s="44"/>
      <c r="J56" s="44"/>
      <c r="K56" s="44"/>
      <c r="L56" s="67"/>
      <c r="M56" s="92"/>
      <c r="N56" s="93"/>
      <c r="O56" s="75"/>
      <c r="P56" s="88"/>
      <c r="Q56" s="89"/>
      <c r="R56" s="82"/>
      <c r="S56" s="60">
        <f t="shared" si="1"/>
        <v>0</v>
      </c>
      <c r="T56" s="18">
        <f t="shared" si="2"/>
        <v>0</v>
      </c>
      <c r="U56" s="71"/>
      <c r="V56" s="71"/>
      <c r="W56" s="19">
        <f t="shared" si="4"/>
        <v>0</v>
      </c>
      <c r="X56" s="72"/>
      <c r="Y56" s="94">
        <f t="shared" si="0"/>
        <v>0</v>
      </c>
      <c r="Z56" s="74"/>
    </row>
    <row r="57" spans="1:26" s="4" customFormat="1" ht="30" customHeight="1" thickBot="1" x14ac:dyDescent="0.3">
      <c r="A57" s="36" t="s">
        <v>25</v>
      </c>
      <c r="B57" s="15"/>
      <c r="C57" s="15"/>
      <c r="D57" s="15"/>
      <c r="E57" s="37"/>
      <c r="F57" s="41"/>
      <c r="G57" s="41"/>
      <c r="H57" s="41"/>
      <c r="I57" s="41"/>
      <c r="J57" s="41"/>
      <c r="K57" s="41"/>
      <c r="L57" s="42"/>
      <c r="M57" s="76">
        <f t="shared" ref="M57:O57" si="5">SUM(M7:M56)</f>
        <v>0</v>
      </c>
      <c r="N57" s="77">
        <f t="shared" si="5"/>
        <v>0</v>
      </c>
      <c r="O57" s="78">
        <f t="shared" si="5"/>
        <v>0</v>
      </c>
      <c r="P57" s="76">
        <f t="shared" ref="P57" si="6">SUM(P7:P56)</f>
        <v>0</v>
      </c>
      <c r="Q57" s="77">
        <f t="shared" ref="Q57" si="7">SUM(Q7:Q56)</f>
        <v>0</v>
      </c>
      <c r="R57" s="78">
        <f t="shared" ref="R57" si="8">SUM(R7:R56)</f>
        <v>0</v>
      </c>
      <c r="S57" s="28"/>
      <c r="T57" s="29">
        <f>SUM(T7:T56)</f>
        <v>0</v>
      </c>
      <c r="U57" s="29">
        <f>SUM(U7:U56)</f>
        <v>0</v>
      </c>
      <c r="V57" s="29">
        <f>SUM(V7:V56)</f>
        <v>0</v>
      </c>
      <c r="W57" s="29">
        <f>SUM(W7:W56)</f>
        <v>0</v>
      </c>
      <c r="X57" s="29">
        <f t="shared" ref="X57:Y57" si="9">SUM(X7:X56)</f>
        <v>0</v>
      </c>
      <c r="Y57" s="29">
        <f t="shared" si="9"/>
        <v>0</v>
      </c>
      <c r="Z57" s="61"/>
    </row>
    <row r="58" spans="1:26" ht="32.1" customHeight="1" x14ac:dyDescent="0.25"/>
  </sheetData>
  <sheetProtection password="DEBF" sheet="1" selectLockedCells="1"/>
  <mergeCells count="3">
    <mergeCell ref="M4:O4"/>
    <mergeCell ref="P4:R4"/>
    <mergeCell ref="F5:L5"/>
  </mergeCells>
  <dataValidations count="1">
    <dataValidation type="list" allowBlank="1" showInputMessage="1" showErrorMessage="1" sqref="F7:L56 Z7:Z56">
      <formula1>"X"</formula1>
    </dataValidation>
  </dataValidations>
  <pageMargins left="0.23622047244094491" right="0.23622047244094491" top="0.74803149606299213" bottom="0.74803149606299213" header="0.31496062992125984" footer="0.31496062992125984"/>
  <pageSetup paperSize="9" scale="27" orientation="landscape" r:id="rId1"/>
  <ignoredErrors>
    <ignoredError sqref="Y7:Y56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58"/>
  <sheetViews>
    <sheetView zoomScale="75" zoomScaleNormal="75" workbookViewId="0">
      <pane ySplit="6" topLeftCell="A7" activePane="bottomLeft" state="frozen"/>
      <selection activeCell="D7" sqref="D7"/>
      <selection pane="bottomLeft" activeCell="B7" sqref="B7"/>
    </sheetView>
  </sheetViews>
  <sheetFormatPr baseColWidth="10" defaultColWidth="11.42578125" defaultRowHeight="15" x14ac:dyDescent="0.25"/>
  <cols>
    <col min="1" max="1" width="15.7109375" style="1" customWidth="1"/>
    <col min="2" max="2" width="12.140625" style="1" customWidth="1"/>
    <col min="3" max="3" width="46.7109375" style="1" customWidth="1"/>
    <col min="4" max="4" width="55.85546875" style="1" customWidth="1"/>
    <col min="5" max="5" width="31.42578125" style="1" customWidth="1"/>
    <col min="6" max="12" width="16.28515625" style="1" customWidth="1"/>
    <col min="13" max="14" width="24.7109375" style="1" customWidth="1"/>
    <col min="15" max="15" width="22.7109375" style="1" customWidth="1"/>
    <col min="16" max="17" width="24.7109375" style="1" customWidth="1"/>
    <col min="18" max="18" width="22.7109375" style="1" customWidth="1"/>
    <col min="19" max="19" width="19.7109375" style="1" customWidth="1"/>
    <col min="20" max="20" width="28.85546875" style="1" customWidth="1"/>
    <col min="21" max="22" width="17.7109375" style="1" customWidth="1"/>
    <col min="23" max="23" width="36.85546875" style="1" customWidth="1"/>
    <col min="24" max="24" width="34.28515625" style="1" customWidth="1"/>
    <col min="25" max="25" width="33.5703125" style="1" customWidth="1"/>
    <col min="26" max="26" width="31.42578125" style="1" customWidth="1"/>
    <col min="27" max="16384" width="11.42578125" style="1"/>
  </cols>
  <sheetData>
    <row r="1" spans="1:28" s="3" customFormat="1" ht="18.75" x14ac:dyDescent="0.3">
      <c r="A1" s="10"/>
      <c r="B1" s="2"/>
    </row>
    <row r="2" spans="1:28" s="3" customFormat="1" ht="18.75" x14ac:dyDescent="0.3">
      <c r="A2" s="10" t="str">
        <f>('Blatt 1'!A2)</f>
        <v>Anlage zum Kita-Helfer:innen VN</v>
      </c>
      <c r="B2" s="2"/>
    </row>
    <row r="3" spans="1:28" s="5" customFormat="1" ht="19.5" thickBot="1" x14ac:dyDescent="0.35">
      <c r="A3" s="10" t="str">
        <f>('Blatt 1'!A3)</f>
        <v>Bescheid vom:</v>
      </c>
      <c r="B3" s="10"/>
      <c r="D3" s="11" t="str">
        <f>IF('Blatt 1'!D3&gt;1,'Blatt 1'!D3,"")</f>
        <v/>
      </c>
    </row>
    <row r="4" spans="1:28" s="5" customFormat="1" ht="60" customHeight="1" thickBot="1" x14ac:dyDescent="0.3">
      <c r="F4" s="47"/>
      <c r="G4" s="47"/>
      <c r="H4" s="47"/>
      <c r="I4" s="47"/>
      <c r="J4" s="47"/>
      <c r="K4" s="47"/>
      <c r="L4" s="47"/>
      <c r="M4" s="95" t="str">
        <f>('Blatt 1'!M4:O4)</f>
        <v xml:space="preserve">Zusätzliche oder bereits aus den Zuschussprogrammen 
(seit 2020) geförderte Kita-Helfer:innen </v>
      </c>
      <c r="N4" s="96"/>
      <c r="O4" s="97"/>
      <c r="P4" s="98" t="str">
        <f>('Blatt 1'!P4:R4)</f>
        <v xml:space="preserve">
Aufstockung von Stunden bei vorhandenem Personal    
</v>
      </c>
      <c r="Q4" s="99"/>
      <c r="R4" s="100"/>
      <c r="S4" s="6"/>
      <c r="T4" s="7"/>
    </row>
    <row r="5" spans="1:28" s="5" customFormat="1" ht="168" customHeight="1" thickBot="1" x14ac:dyDescent="0.3">
      <c r="A5" s="38" t="str">
        <f>('Blatt 1'!A5)</f>
        <v>lfd. Nr.</v>
      </c>
      <c r="B5" s="21" t="str">
        <f>('Blatt 1'!B5)</f>
        <v>JA-Nr.</v>
      </c>
      <c r="C5" s="21" t="str">
        <f>('Blatt 1'!C5)</f>
        <v>Name 
Träger</v>
      </c>
      <c r="D5" s="21" t="str">
        <f>('Blatt 1'!D5)</f>
        <v>Name 
Kindertageseinrichtung</v>
      </c>
      <c r="E5" s="22" t="str">
        <f>('Blatt 1'!E5)</f>
        <v>Aktenzeichen
LJA 
(50-0303-XXXXXXX-XXX BL AH 2024 1. HJ)</v>
      </c>
      <c r="F5" s="101" t="str">
        <f>('Blatt 1'!F5:L5)</f>
        <v>Beschäftigungmonate bei zusätzlicher oder bereits aus dem Zuschussprogramm geförderter Kita-Helfer:innen und/oder Aufstockung von Stunden bei vorhandem Personal                                                                                                      "X" -&gt; bei Erfüllen der Vorraussetzung, sonst bitte frei lassen</v>
      </c>
      <c r="G5" s="102"/>
      <c r="H5" s="102"/>
      <c r="I5" s="102"/>
      <c r="J5" s="102"/>
      <c r="K5" s="102"/>
      <c r="L5" s="103"/>
      <c r="M5" s="38" t="str">
        <f>('Blatt 1'!M5)</f>
        <v>Anzahl der Personen</v>
      </c>
      <c r="N5" s="21" t="str">
        <f>('Blatt 1'!N5)</f>
        <v>Gesamtzahl der Stunden im Förderzeitraum</v>
      </c>
      <c r="O5" s="22" t="str">
        <f>('Blatt 1'!O5)</f>
        <v>Personal-
ausgaben im Förderzeitraum</v>
      </c>
      <c r="P5" s="79" t="str">
        <f>('Blatt 1'!P5)</f>
        <v>Anzahl der Personen</v>
      </c>
      <c r="Q5" s="80" t="str">
        <f>('Blatt 1'!Q5)</f>
        <v>Gesamtzahl der Stunden im Förderzeitraum</v>
      </c>
      <c r="R5" s="81" t="str">
        <f>('Blatt 1'!R5)</f>
        <v>Personal-
ausgaben im Förderzeitraum</v>
      </c>
      <c r="S5" s="20" t="str">
        <f>('Blatt 1'!S5)</f>
        <v>zuwendungs-fähige Monate</v>
      </c>
      <c r="T5" s="20" t="str">
        <f>('Blatt 1'!T5)</f>
        <v xml:space="preserve">zuwendungsfähige 
Gesamtausgaben
in €
</v>
      </c>
      <c r="U5" s="20" t="str">
        <f>('Blatt 1'!U5)</f>
        <v>abzügl. 
Leistungen 
Dritter 
in €</v>
      </c>
      <c r="V5" s="21" t="str">
        <f>('Blatt 1'!V5)</f>
        <v>abzügl.
weiterer
öffentl.
Mittel
in €</v>
      </c>
      <c r="W5" s="21" t="str">
        <f>('Blatt 1'!W5)</f>
        <v>max. Förderbetrag
gemäß Nr. 5.4.2.2</v>
      </c>
      <c r="X5" s="21" t="s">
        <v>34</v>
      </c>
      <c r="Y5" s="21" t="str">
        <f>('Blatt 1'!Y5)</f>
        <v xml:space="preserve">zu erstattende Mittel </v>
      </c>
      <c r="Z5" s="63" t="s">
        <v>35</v>
      </c>
      <c r="AA5" s="8"/>
      <c r="AB5" s="8"/>
    </row>
    <row r="6" spans="1:28" s="51" customFormat="1" ht="33.75" customHeight="1" thickBot="1" x14ac:dyDescent="0.3">
      <c r="A6" s="83"/>
      <c r="B6" s="84"/>
      <c r="C6" s="84"/>
      <c r="D6" s="84"/>
      <c r="E6" s="84"/>
      <c r="F6" s="45" t="s">
        <v>12</v>
      </c>
      <c r="G6" s="45" t="s">
        <v>13</v>
      </c>
      <c r="H6" s="45" t="s">
        <v>14</v>
      </c>
      <c r="I6" s="45" t="s">
        <v>15</v>
      </c>
      <c r="J6" s="45" t="s">
        <v>10</v>
      </c>
      <c r="K6" s="45" t="s">
        <v>16</v>
      </c>
      <c r="L6" s="68" t="s">
        <v>11</v>
      </c>
      <c r="M6" s="39"/>
      <c r="N6" s="40"/>
      <c r="O6" s="64"/>
      <c r="P6" s="39"/>
      <c r="Q6" s="40"/>
      <c r="R6" s="64"/>
      <c r="S6" s="62"/>
      <c r="T6" s="40"/>
      <c r="U6" s="40"/>
      <c r="V6" s="40"/>
      <c r="W6" s="40"/>
      <c r="X6" s="40"/>
      <c r="Y6" s="40"/>
      <c r="Z6" s="52"/>
      <c r="AA6" s="50"/>
      <c r="AB6" s="50"/>
    </row>
    <row r="7" spans="1:28" s="2" customFormat="1" ht="30" customHeight="1" x14ac:dyDescent="0.3">
      <c r="A7" s="30">
        <f>SUM('Blatt 7'!A56+1)</f>
        <v>351</v>
      </c>
      <c r="B7" s="25"/>
      <c r="C7" s="26"/>
      <c r="D7" s="26"/>
      <c r="E7" s="27"/>
      <c r="F7" s="46"/>
      <c r="G7" s="43"/>
      <c r="H7" s="43"/>
      <c r="I7" s="43"/>
      <c r="J7" s="43"/>
      <c r="K7" s="43"/>
      <c r="L7" s="65"/>
      <c r="M7" s="86"/>
      <c r="N7" s="87"/>
      <c r="O7" s="69"/>
      <c r="P7" s="88"/>
      <c r="Q7" s="89"/>
      <c r="R7" s="82"/>
      <c r="S7" s="57">
        <f>COUNTIF(F7:L7,"X")</f>
        <v>0</v>
      </c>
      <c r="T7" s="23">
        <f>SUM(O7+R7)</f>
        <v>0</v>
      </c>
      <c r="U7" s="24"/>
      <c r="V7" s="24"/>
      <c r="W7" s="48">
        <f>IF(T7-U7-V7&lt;=S7*1500,T7,S7*1500)-IF(ROUND(U7+V7,2)&gt;=ROUND((T7-(S7*1500)),2),U7+V7,0)</f>
        <v>0</v>
      </c>
      <c r="X7" s="90"/>
      <c r="Y7" s="94">
        <f t="shared" ref="Y7:Y56" si="0">IF(X7&gt;W7,X7-W7,0)</f>
        <v>0</v>
      </c>
      <c r="Z7" s="58"/>
    </row>
    <row r="8" spans="1:28" s="2" customFormat="1" ht="30" customHeight="1" x14ac:dyDescent="0.3">
      <c r="A8" s="31">
        <f>SUM(A7+1)</f>
        <v>352</v>
      </c>
      <c r="B8" s="12"/>
      <c r="C8" s="13"/>
      <c r="D8" s="13"/>
      <c r="E8" s="14"/>
      <c r="F8" s="46"/>
      <c r="G8" s="43"/>
      <c r="H8" s="43"/>
      <c r="I8" s="43"/>
      <c r="J8" s="43"/>
      <c r="K8" s="43"/>
      <c r="L8" s="66"/>
      <c r="M8" s="86"/>
      <c r="N8" s="87"/>
      <c r="O8" s="69"/>
      <c r="P8" s="88"/>
      <c r="Q8" s="89"/>
      <c r="R8" s="82"/>
      <c r="S8" s="59">
        <f t="shared" ref="S8:S56" si="1">COUNTIF(F8:L8,"X")</f>
        <v>0</v>
      </c>
      <c r="T8" s="16">
        <f t="shared" ref="T8:T56" si="2">O8+R8</f>
        <v>0</v>
      </c>
      <c r="U8" s="9"/>
      <c r="V8" s="9"/>
      <c r="W8" s="17">
        <f>IF(T8-U8-V8&lt;=S8*1500,T8,S8*1500)-IF(ROUND(U8+V8,2)&gt;=ROUND((T8-(S8*1500)),2),U8+V8,0)</f>
        <v>0</v>
      </c>
      <c r="X8" s="90"/>
      <c r="Y8" s="94">
        <f t="shared" si="0"/>
        <v>0</v>
      </c>
      <c r="Z8" s="58"/>
    </row>
    <row r="9" spans="1:28" s="2" customFormat="1" ht="30" customHeight="1" x14ac:dyDescent="0.3">
      <c r="A9" s="31">
        <f t="shared" ref="A9:A55" si="3">SUM(A8+1)</f>
        <v>353</v>
      </c>
      <c r="B9" s="12"/>
      <c r="C9" s="13"/>
      <c r="D9" s="13"/>
      <c r="E9" s="14"/>
      <c r="F9" s="46"/>
      <c r="G9" s="43"/>
      <c r="H9" s="43"/>
      <c r="I9" s="43"/>
      <c r="J9" s="43"/>
      <c r="K9" s="43"/>
      <c r="L9" s="66"/>
      <c r="M9" s="86"/>
      <c r="N9" s="87"/>
      <c r="O9" s="69"/>
      <c r="P9" s="88"/>
      <c r="Q9" s="89"/>
      <c r="R9" s="82"/>
      <c r="S9" s="59">
        <f t="shared" si="1"/>
        <v>0</v>
      </c>
      <c r="T9" s="16">
        <f t="shared" si="2"/>
        <v>0</v>
      </c>
      <c r="U9" s="9"/>
      <c r="V9" s="9"/>
      <c r="W9" s="17">
        <f t="shared" ref="W9:W56" si="4">IF(T9-U9-V9&lt;=S9*1500,T9,S9*1500)-IF(ROUND(U9+V9,2)&gt;=ROUND((T9-(S9*1500)),2),U9+V9,0)</f>
        <v>0</v>
      </c>
      <c r="X9" s="90"/>
      <c r="Y9" s="94">
        <f t="shared" si="0"/>
        <v>0</v>
      </c>
      <c r="Z9" s="58"/>
    </row>
    <row r="10" spans="1:28" s="2" customFormat="1" ht="30" customHeight="1" x14ac:dyDescent="0.3">
      <c r="A10" s="31">
        <f t="shared" si="3"/>
        <v>354</v>
      </c>
      <c r="B10" s="12"/>
      <c r="C10" s="13"/>
      <c r="D10" s="13"/>
      <c r="E10" s="14"/>
      <c r="F10" s="46"/>
      <c r="G10" s="43"/>
      <c r="H10" s="43"/>
      <c r="I10" s="43"/>
      <c r="J10" s="43"/>
      <c r="K10" s="43"/>
      <c r="L10" s="66"/>
      <c r="M10" s="86"/>
      <c r="N10" s="87"/>
      <c r="O10" s="69"/>
      <c r="P10" s="88"/>
      <c r="Q10" s="89"/>
      <c r="R10" s="82"/>
      <c r="S10" s="59">
        <f t="shared" si="1"/>
        <v>0</v>
      </c>
      <c r="T10" s="16">
        <f t="shared" si="2"/>
        <v>0</v>
      </c>
      <c r="U10" s="9"/>
      <c r="V10" s="9"/>
      <c r="W10" s="17">
        <f t="shared" si="4"/>
        <v>0</v>
      </c>
      <c r="X10" s="90"/>
      <c r="Y10" s="94">
        <f t="shared" si="0"/>
        <v>0</v>
      </c>
      <c r="Z10" s="58"/>
    </row>
    <row r="11" spans="1:28" s="2" customFormat="1" ht="30" customHeight="1" x14ac:dyDescent="0.3">
      <c r="A11" s="31">
        <f t="shared" si="3"/>
        <v>355</v>
      </c>
      <c r="B11" s="12"/>
      <c r="C11" s="13"/>
      <c r="D11" s="13"/>
      <c r="E11" s="14"/>
      <c r="F11" s="46"/>
      <c r="G11" s="43"/>
      <c r="H11" s="43"/>
      <c r="I11" s="43"/>
      <c r="J11" s="43"/>
      <c r="K11" s="43"/>
      <c r="L11" s="66"/>
      <c r="M11" s="86"/>
      <c r="N11" s="87"/>
      <c r="O11" s="69"/>
      <c r="P11" s="88"/>
      <c r="Q11" s="89"/>
      <c r="R11" s="82"/>
      <c r="S11" s="59">
        <f t="shared" si="1"/>
        <v>0</v>
      </c>
      <c r="T11" s="16">
        <f t="shared" si="2"/>
        <v>0</v>
      </c>
      <c r="U11" s="9"/>
      <c r="V11" s="9"/>
      <c r="W11" s="17">
        <f t="shared" si="4"/>
        <v>0</v>
      </c>
      <c r="X11" s="90"/>
      <c r="Y11" s="94">
        <f t="shared" si="0"/>
        <v>0</v>
      </c>
      <c r="Z11" s="58"/>
    </row>
    <row r="12" spans="1:28" s="2" customFormat="1" ht="30" customHeight="1" x14ac:dyDescent="0.3">
      <c r="A12" s="31">
        <f t="shared" si="3"/>
        <v>356</v>
      </c>
      <c r="B12" s="12"/>
      <c r="C12" s="13"/>
      <c r="D12" s="13"/>
      <c r="E12" s="14"/>
      <c r="F12" s="46"/>
      <c r="G12" s="43"/>
      <c r="H12" s="43"/>
      <c r="I12" s="43"/>
      <c r="J12" s="43"/>
      <c r="K12" s="43"/>
      <c r="L12" s="66"/>
      <c r="M12" s="86"/>
      <c r="N12" s="87"/>
      <c r="O12" s="69"/>
      <c r="P12" s="88"/>
      <c r="Q12" s="89"/>
      <c r="R12" s="82"/>
      <c r="S12" s="59">
        <f t="shared" si="1"/>
        <v>0</v>
      </c>
      <c r="T12" s="16">
        <f t="shared" si="2"/>
        <v>0</v>
      </c>
      <c r="U12" s="9"/>
      <c r="V12" s="9"/>
      <c r="W12" s="17">
        <f t="shared" si="4"/>
        <v>0</v>
      </c>
      <c r="X12" s="90"/>
      <c r="Y12" s="94">
        <f t="shared" si="0"/>
        <v>0</v>
      </c>
      <c r="Z12" s="58"/>
    </row>
    <row r="13" spans="1:28" s="2" customFormat="1" ht="30" customHeight="1" x14ac:dyDescent="0.3">
      <c r="A13" s="31">
        <f t="shared" si="3"/>
        <v>357</v>
      </c>
      <c r="B13" s="12"/>
      <c r="C13" s="13"/>
      <c r="D13" s="13"/>
      <c r="E13" s="14"/>
      <c r="F13" s="46"/>
      <c r="G13" s="43"/>
      <c r="H13" s="43"/>
      <c r="I13" s="43"/>
      <c r="J13" s="43"/>
      <c r="K13" s="43"/>
      <c r="L13" s="66"/>
      <c r="M13" s="86"/>
      <c r="N13" s="87"/>
      <c r="O13" s="69"/>
      <c r="P13" s="88"/>
      <c r="Q13" s="89"/>
      <c r="R13" s="82"/>
      <c r="S13" s="59">
        <f t="shared" si="1"/>
        <v>0</v>
      </c>
      <c r="T13" s="16">
        <f t="shared" si="2"/>
        <v>0</v>
      </c>
      <c r="U13" s="70"/>
      <c r="V13" s="70"/>
      <c r="W13" s="17">
        <f t="shared" si="4"/>
        <v>0</v>
      </c>
      <c r="X13" s="91"/>
      <c r="Y13" s="94">
        <f t="shared" si="0"/>
        <v>0</v>
      </c>
      <c r="Z13" s="73"/>
    </row>
    <row r="14" spans="1:28" s="2" customFormat="1" ht="30" customHeight="1" x14ac:dyDescent="0.3">
      <c r="A14" s="31">
        <f t="shared" si="3"/>
        <v>358</v>
      </c>
      <c r="B14" s="12"/>
      <c r="C14" s="13"/>
      <c r="D14" s="13"/>
      <c r="E14" s="14"/>
      <c r="F14" s="46"/>
      <c r="G14" s="43"/>
      <c r="H14" s="43"/>
      <c r="I14" s="43"/>
      <c r="J14" s="43"/>
      <c r="K14" s="43"/>
      <c r="L14" s="66"/>
      <c r="M14" s="86"/>
      <c r="N14" s="87"/>
      <c r="O14" s="69"/>
      <c r="P14" s="88"/>
      <c r="Q14" s="89"/>
      <c r="R14" s="82"/>
      <c r="S14" s="59">
        <f t="shared" si="1"/>
        <v>0</v>
      </c>
      <c r="T14" s="16">
        <f t="shared" si="2"/>
        <v>0</v>
      </c>
      <c r="U14" s="70"/>
      <c r="V14" s="70"/>
      <c r="W14" s="17">
        <f t="shared" si="4"/>
        <v>0</v>
      </c>
      <c r="X14" s="91"/>
      <c r="Y14" s="94">
        <f t="shared" si="0"/>
        <v>0</v>
      </c>
      <c r="Z14" s="73"/>
    </row>
    <row r="15" spans="1:28" s="2" customFormat="1" ht="30" customHeight="1" x14ac:dyDescent="0.3">
      <c r="A15" s="31">
        <f t="shared" si="3"/>
        <v>359</v>
      </c>
      <c r="B15" s="12"/>
      <c r="C15" s="13"/>
      <c r="D15" s="13"/>
      <c r="E15" s="14"/>
      <c r="F15" s="46"/>
      <c r="G15" s="43"/>
      <c r="H15" s="43"/>
      <c r="I15" s="43"/>
      <c r="J15" s="43"/>
      <c r="K15" s="43"/>
      <c r="L15" s="66"/>
      <c r="M15" s="86"/>
      <c r="N15" s="87"/>
      <c r="O15" s="69"/>
      <c r="P15" s="88"/>
      <c r="Q15" s="89"/>
      <c r="R15" s="82"/>
      <c r="S15" s="59">
        <f t="shared" si="1"/>
        <v>0</v>
      </c>
      <c r="T15" s="16">
        <f t="shared" si="2"/>
        <v>0</v>
      </c>
      <c r="U15" s="70"/>
      <c r="V15" s="70"/>
      <c r="W15" s="17">
        <f t="shared" si="4"/>
        <v>0</v>
      </c>
      <c r="X15" s="91"/>
      <c r="Y15" s="94">
        <f t="shared" si="0"/>
        <v>0</v>
      </c>
      <c r="Z15" s="73"/>
    </row>
    <row r="16" spans="1:28" s="2" customFormat="1" ht="30" customHeight="1" x14ac:dyDescent="0.3">
      <c r="A16" s="31">
        <f t="shared" si="3"/>
        <v>360</v>
      </c>
      <c r="B16" s="12"/>
      <c r="C16" s="13"/>
      <c r="D16" s="13"/>
      <c r="E16" s="14"/>
      <c r="F16" s="46"/>
      <c r="G16" s="43"/>
      <c r="H16" s="43"/>
      <c r="I16" s="43"/>
      <c r="J16" s="43"/>
      <c r="K16" s="43"/>
      <c r="L16" s="66"/>
      <c r="M16" s="86"/>
      <c r="N16" s="87"/>
      <c r="O16" s="69"/>
      <c r="P16" s="88"/>
      <c r="Q16" s="89"/>
      <c r="R16" s="82"/>
      <c r="S16" s="59">
        <f t="shared" si="1"/>
        <v>0</v>
      </c>
      <c r="T16" s="16">
        <f t="shared" si="2"/>
        <v>0</v>
      </c>
      <c r="U16" s="70"/>
      <c r="V16" s="70"/>
      <c r="W16" s="17">
        <f t="shared" si="4"/>
        <v>0</v>
      </c>
      <c r="X16" s="91"/>
      <c r="Y16" s="94">
        <f t="shared" si="0"/>
        <v>0</v>
      </c>
      <c r="Z16" s="73"/>
    </row>
    <row r="17" spans="1:26" s="2" customFormat="1" ht="30" customHeight="1" x14ac:dyDescent="0.3">
      <c r="A17" s="31">
        <f t="shared" si="3"/>
        <v>361</v>
      </c>
      <c r="B17" s="12"/>
      <c r="C17" s="13"/>
      <c r="D17" s="13"/>
      <c r="E17" s="14"/>
      <c r="F17" s="46"/>
      <c r="G17" s="43"/>
      <c r="H17" s="43"/>
      <c r="I17" s="43"/>
      <c r="J17" s="43"/>
      <c r="K17" s="43"/>
      <c r="L17" s="66"/>
      <c r="M17" s="86"/>
      <c r="N17" s="87"/>
      <c r="O17" s="69"/>
      <c r="P17" s="88"/>
      <c r="Q17" s="89"/>
      <c r="R17" s="82"/>
      <c r="S17" s="59">
        <f t="shared" si="1"/>
        <v>0</v>
      </c>
      <c r="T17" s="16">
        <f t="shared" si="2"/>
        <v>0</v>
      </c>
      <c r="U17" s="70"/>
      <c r="V17" s="70"/>
      <c r="W17" s="17">
        <f t="shared" si="4"/>
        <v>0</v>
      </c>
      <c r="X17" s="91"/>
      <c r="Y17" s="94">
        <f t="shared" si="0"/>
        <v>0</v>
      </c>
      <c r="Z17" s="73"/>
    </row>
    <row r="18" spans="1:26" s="2" customFormat="1" ht="30" customHeight="1" x14ac:dyDescent="0.3">
      <c r="A18" s="31">
        <f t="shared" si="3"/>
        <v>362</v>
      </c>
      <c r="B18" s="12"/>
      <c r="C18" s="13"/>
      <c r="D18" s="13"/>
      <c r="E18" s="14"/>
      <c r="F18" s="46"/>
      <c r="G18" s="43"/>
      <c r="H18" s="43"/>
      <c r="I18" s="43"/>
      <c r="J18" s="43"/>
      <c r="K18" s="43"/>
      <c r="L18" s="66"/>
      <c r="M18" s="86"/>
      <c r="N18" s="87"/>
      <c r="O18" s="69"/>
      <c r="P18" s="88"/>
      <c r="Q18" s="89"/>
      <c r="R18" s="82"/>
      <c r="S18" s="59">
        <f t="shared" si="1"/>
        <v>0</v>
      </c>
      <c r="T18" s="16">
        <f t="shared" si="2"/>
        <v>0</v>
      </c>
      <c r="U18" s="70"/>
      <c r="V18" s="70"/>
      <c r="W18" s="17">
        <f t="shared" si="4"/>
        <v>0</v>
      </c>
      <c r="X18" s="91"/>
      <c r="Y18" s="94">
        <f t="shared" si="0"/>
        <v>0</v>
      </c>
      <c r="Z18" s="73"/>
    </row>
    <row r="19" spans="1:26" s="2" customFormat="1" ht="30" customHeight="1" x14ac:dyDescent="0.3">
      <c r="A19" s="31">
        <f t="shared" si="3"/>
        <v>363</v>
      </c>
      <c r="B19" s="12"/>
      <c r="C19" s="13"/>
      <c r="D19" s="13"/>
      <c r="E19" s="14"/>
      <c r="F19" s="46"/>
      <c r="G19" s="43"/>
      <c r="H19" s="43"/>
      <c r="I19" s="43"/>
      <c r="J19" s="43"/>
      <c r="K19" s="43"/>
      <c r="L19" s="66"/>
      <c r="M19" s="86"/>
      <c r="N19" s="87"/>
      <c r="O19" s="69"/>
      <c r="P19" s="88"/>
      <c r="Q19" s="89"/>
      <c r="R19" s="82"/>
      <c r="S19" s="59">
        <f t="shared" si="1"/>
        <v>0</v>
      </c>
      <c r="T19" s="16">
        <f t="shared" si="2"/>
        <v>0</v>
      </c>
      <c r="U19" s="70"/>
      <c r="V19" s="70"/>
      <c r="W19" s="17">
        <f t="shared" si="4"/>
        <v>0</v>
      </c>
      <c r="X19" s="91"/>
      <c r="Y19" s="94">
        <f t="shared" si="0"/>
        <v>0</v>
      </c>
      <c r="Z19" s="73"/>
    </row>
    <row r="20" spans="1:26" s="2" customFormat="1" ht="30" customHeight="1" x14ac:dyDescent="0.3">
      <c r="A20" s="31">
        <f t="shared" si="3"/>
        <v>364</v>
      </c>
      <c r="B20" s="12"/>
      <c r="C20" s="13"/>
      <c r="D20" s="13"/>
      <c r="E20" s="14"/>
      <c r="F20" s="46"/>
      <c r="G20" s="43"/>
      <c r="H20" s="43"/>
      <c r="I20" s="43"/>
      <c r="J20" s="43"/>
      <c r="K20" s="43"/>
      <c r="L20" s="66"/>
      <c r="M20" s="86"/>
      <c r="N20" s="87"/>
      <c r="O20" s="69"/>
      <c r="P20" s="88"/>
      <c r="Q20" s="89"/>
      <c r="R20" s="82"/>
      <c r="S20" s="59">
        <f t="shared" si="1"/>
        <v>0</v>
      </c>
      <c r="T20" s="16">
        <f t="shared" si="2"/>
        <v>0</v>
      </c>
      <c r="U20" s="70"/>
      <c r="V20" s="70"/>
      <c r="W20" s="17">
        <f t="shared" si="4"/>
        <v>0</v>
      </c>
      <c r="X20" s="91"/>
      <c r="Y20" s="94">
        <f t="shared" si="0"/>
        <v>0</v>
      </c>
      <c r="Z20" s="73"/>
    </row>
    <row r="21" spans="1:26" s="2" customFormat="1" ht="30" customHeight="1" x14ac:dyDescent="0.3">
      <c r="A21" s="31">
        <f t="shared" si="3"/>
        <v>365</v>
      </c>
      <c r="B21" s="12"/>
      <c r="C21" s="13"/>
      <c r="D21" s="13"/>
      <c r="E21" s="14"/>
      <c r="F21" s="46"/>
      <c r="G21" s="43"/>
      <c r="H21" s="43"/>
      <c r="I21" s="43"/>
      <c r="J21" s="43"/>
      <c r="K21" s="43"/>
      <c r="L21" s="66"/>
      <c r="M21" s="86"/>
      <c r="N21" s="87"/>
      <c r="O21" s="69"/>
      <c r="P21" s="88"/>
      <c r="Q21" s="89"/>
      <c r="R21" s="82"/>
      <c r="S21" s="59">
        <f t="shared" si="1"/>
        <v>0</v>
      </c>
      <c r="T21" s="16">
        <f t="shared" si="2"/>
        <v>0</v>
      </c>
      <c r="U21" s="70"/>
      <c r="V21" s="70"/>
      <c r="W21" s="17">
        <f t="shared" si="4"/>
        <v>0</v>
      </c>
      <c r="X21" s="91"/>
      <c r="Y21" s="94">
        <f t="shared" si="0"/>
        <v>0</v>
      </c>
      <c r="Z21" s="73"/>
    </row>
    <row r="22" spans="1:26" s="2" customFormat="1" ht="30" customHeight="1" x14ac:dyDescent="0.3">
      <c r="A22" s="31">
        <f t="shared" si="3"/>
        <v>366</v>
      </c>
      <c r="B22" s="12"/>
      <c r="C22" s="13"/>
      <c r="D22" s="13"/>
      <c r="E22" s="14"/>
      <c r="F22" s="46"/>
      <c r="G22" s="43"/>
      <c r="H22" s="43"/>
      <c r="I22" s="43"/>
      <c r="J22" s="43"/>
      <c r="K22" s="43"/>
      <c r="L22" s="66"/>
      <c r="M22" s="86"/>
      <c r="N22" s="87"/>
      <c r="O22" s="69"/>
      <c r="P22" s="88"/>
      <c r="Q22" s="89"/>
      <c r="R22" s="82"/>
      <c r="S22" s="59">
        <f t="shared" si="1"/>
        <v>0</v>
      </c>
      <c r="T22" s="16">
        <f t="shared" si="2"/>
        <v>0</v>
      </c>
      <c r="U22" s="70"/>
      <c r="V22" s="70"/>
      <c r="W22" s="17">
        <f t="shared" si="4"/>
        <v>0</v>
      </c>
      <c r="X22" s="91"/>
      <c r="Y22" s="94">
        <f t="shared" si="0"/>
        <v>0</v>
      </c>
      <c r="Z22" s="73"/>
    </row>
    <row r="23" spans="1:26" s="2" customFormat="1" ht="30" customHeight="1" x14ac:dyDescent="0.3">
      <c r="A23" s="31">
        <f t="shared" si="3"/>
        <v>367</v>
      </c>
      <c r="B23" s="12"/>
      <c r="C23" s="13"/>
      <c r="D23" s="13"/>
      <c r="E23" s="14"/>
      <c r="F23" s="46"/>
      <c r="G23" s="43"/>
      <c r="H23" s="43"/>
      <c r="I23" s="43"/>
      <c r="J23" s="43"/>
      <c r="K23" s="43"/>
      <c r="L23" s="66"/>
      <c r="M23" s="86"/>
      <c r="N23" s="87"/>
      <c r="O23" s="69"/>
      <c r="P23" s="88"/>
      <c r="Q23" s="89"/>
      <c r="R23" s="82"/>
      <c r="S23" s="59">
        <f t="shared" si="1"/>
        <v>0</v>
      </c>
      <c r="T23" s="16">
        <f t="shared" si="2"/>
        <v>0</v>
      </c>
      <c r="U23" s="70"/>
      <c r="V23" s="70"/>
      <c r="W23" s="17">
        <f t="shared" si="4"/>
        <v>0</v>
      </c>
      <c r="X23" s="91"/>
      <c r="Y23" s="94">
        <f t="shared" si="0"/>
        <v>0</v>
      </c>
      <c r="Z23" s="73"/>
    </row>
    <row r="24" spans="1:26" s="2" customFormat="1" ht="30" customHeight="1" x14ac:dyDescent="0.3">
      <c r="A24" s="31">
        <f t="shared" si="3"/>
        <v>368</v>
      </c>
      <c r="B24" s="12"/>
      <c r="C24" s="13"/>
      <c r="D24" s="13"/>
      <c r="E24" s="14"/>
      <c r="F24" s="46"/>
      <c r="G24" s="43"/>
      <c r="H24" s="43"/>
      <c r="I24" s="43"/>
      <c r="J24" s="43"/>
      <c r="K24" s="43"/>
      <c r="L24" s="66"/>
      <c r="M24" s="86"/>
      <c r="N24" s="87"/>
      <c r="O24" s="69"/>
      <c r="P24" s="88"/>
      <c r="Q24" s="89"/>
      <c r="R24" s="82"/>
      <c r="S24" s="59">
        <f t="shared" si="1"/>
        <v>0</v>
      </c>
      <c r="T24" s="16">
        <f t="shared" si="2"/>
        <v>0</v>
      </c>
      <c r="U24" s="70"/>
      <c r="V24" s="70"/>
      <c r="W24" s="17">
        <f t="shared" si="4"/>
        <v>0</v>
      </c>
      <c r="X24" s="91"/>
      <c r="Y24" s="94">
        <f t="shared" si="0"/>
        <v>0</v>
      </c>
      <c r="Z24" s="73"/>
    </row>
    <row r="25" spans="1:26" s="2" customFormat="1" ht="30" customHeight="1" x14ac:dyDescent="0.3">
      <c r="A25" s="31">
        <f t="shared" si="3"/>
        <v>369</v>
      </c>
      <c r="B25" s="12"/>
      <c r="C25" s="13"/>
      <c r="D25" s="13"/>
      <c r="E25" s="14"/>
      <c r="F25" s="46"/>
      <c r="G25" s="43"/>
      <c r="H25" s="43"/>
      <c r="I25" s="43"/>
      <c r="J25" s="43"/>
      <c r="K25" s="43"/>
      <c r="L25" s="66"/>
      <c r="M25" s="86"/>
      <c r="N25" s="87"/>
      <c r="O25" s="69"/>
      <c r="P25" s="88"/>
      <c r="Q25" s="89"/>
      <c r="R25" s="82"/>
      <c r="S25" s="59">
        <f t="shared" si="1"/>
        <v>0</v>
      </c>
      <c r="T25" s="16">
        <f t="shared" si="2"/>
        <v>0</v>
      </c>
      <c r="U25" s="70"/>
      <c r="V25" s="70"/>
      <c r="W25" s="17">
        <f t="shared" si="4"/>
        <v>0</v>
      </c>
      <c r="X25" s="91"/>
      <c r="Y25" s="94">
        <f t="shared" si="0"/>
        <v>0</v>
      </c>
      <c r="Z25" s="73"/>
    </row>
    <row r="26" spans="1:26" s="2" customFormat="1" ht="30" customHeight="1" x14ac:dyDescent="0.3">
      <c r="A26" s="31">
        <f t="shared" si="3"/>
        <v>370</v>
      </c>
      <c r="B26" s="12"/>
      <c r="C26" s="13"/>
      <c r="D26" s="13"/>
      <c r="E26" s="14"/>
      <c r="F26" s="46"/>
      <c r="G26" s="43"/>
      <c r="H26" s="43"/>
      <c r="I26" s="43"/>
      <c r="J26" s="43"/>
      <c r="K26" s="43"/>
      <c r="L26" s="66"/>
      <c r="M26" s="86"/>
      <c r="N26" s="87"/>
      <c r="O26" s="69"/>
      <c r="P26" s="88"/>
      <c r="Q26" s="89"/>
      <c r="R26" s="82"/>
      <c r="S26" s="59">
        <f t="shared" si="1"/>
        <v>0</v>
      </c>
      <c r="T26" s="16">
        <f t="shared" si="2"/>
        <v>0</v>
      </c>
      <c r="U26" s="70"/>
      <c r="V26" s="70"/>
      <c r="W26" s="17">
        <f t="shared" si="4"/>
        <v>0</v>
      </c>
      <c r="X26" s="91"/>
      <c r="Y26" s="94">
        <f t="shared" si="0"/>
        <v>0</v>
      </c>
      <c r="Z26" s="73"/>
    </row>
    <row r="27" spans="1:26" s="2" customFormat="1" ht="30" customHeight="1" x14ac:dyDescent="0.3">
      <c r="A27" s="31">
        <f t="shared" si="3"/>
        <v>371</v>
      </c>
      <c r="B27" s="12"/>
      <c r="C27" s="13"/>
      <c r="D27" s="13"/>
      <c r="E27" s="14"/>
      <c r="F27" s="46"/>
      <c r="G27" s="43"/>
      <c r="H27" s="43"/>
      <c r="I27" s="43"/>
      <c r="J27" s="43"/>
      <c r="K27" s="43"/>
      <c r="L27" s="66"/>
      <c r="M27" s="86"/>
      <c r="N27" s="87"/>
      <c r="O27" s="69"/>
      <c r="P27" s="88"/>
      <c r="Q27" s="89"/>
      <c r="R27" s="82"/>
      <c r="S27" s="59">
        <f t="shared" si="1"/>
        <v>0</v>
      </c>
      <c r="T27" s="16">
        <f t="shared" si="2"/>
        <v>0</v>
      </c>
      <c r="U27" s="70"/>
      <c r="V27" s="70"/>
      <c r="W27" s="17">
        <f t="shared" si="4"/>
        <v>0</v>
      </c>
      <c r="X27" s="91"/>
      <c r="Y27" s="94">
        <f t="shared" si="0"/>
        <v>0</v>
      </c>
      <c r="Z27" s="73"/>
    </row>
    <row r="28" spans="1:26" s="2" customFormat="1" ht="30" customHeight="1" x14ac:dyDescent="0.3">
      <c r="A28" s="31">
        <f t="shared" si="3"/>
        <v>372</v>
      </c>
      <c r="B28" s="12"/>
      <c r="C28" s="13"/>
      <c r="D28" s="13"/>
      <c r="E28" s="14"/>
      <c r="F28" s="46"/>
      <c r="G28" s="43"/>
      <c r="H28" s="43"/>
      <c r="I28" s="43"/>
      <c r="J28" s="43"/>
      <c r="K28" s="43"/>
      <c r="L28" s="66"/>
      <c r="M28" s="86"/>
      <c r="N28" s="87"/>
      <c r="O28" s="69"/>
      <c r="P28" s="88"/>
      <c r="Q28" s="89"/>
      <c r="R28" s="82"/>
      <c r="S28" s="59">
        <f t="shared" si="1"/>
        <v>0</v>
      </c>
      <c r="T28" s="16">
        <f t="shared" si="2"/>
        <v>0</v>
      </c>
      <c r="U28" s="70"/>
      <c r="V28" s="70"/>
      <c r="W28" s="17">
        <f t="shared" si="4"/>
        <v>0</v>
      </c>
      <c r="X28" s="91"/>
      <c r="Y28" s="94">
        <f t="shared" si="0"/>
        <v>0</v>
      </c>
      <c r="Z28" s="73"/>
    </row>
    <row r="29" spans="1:26" s="2" customFormat="1" ht="30" customHeight="1" x14ac:dyDescent="0.3">
      <c r="A29" s="31">
        <f t="shared" si="3"/>
        <v>373</v>
      </c>
      <c r="B29" s="12"/>
      <c r="C29" s="13"/>
      <c r="D29" s="13"/>
      <c r="E29" s="14"/>
      <c r="F29" s="46"/>
      <c r="G29" s="43"/>
      <c r="H29" s="43"/>
      <c r="I29" s="43"/>
      <c r="J29" s="43"/>
      <c r="K29" s="43"/>
      <c r="L29" s="66"/>
      <c r="M29" s="86"/>
      <c r="N29" s="87"/>
      <c r="O29" s="69"/>
      <c r="P29" s="88"/>
      <c r="Q29" s="89"/>
      <c r="R29" s="82"/>
      <c r="S29" s="59">
        <f t="shared" si="1"/>
        <v>0</v>
      </c>
      <c r="T29" s="16">
        <f t="shared" si="2"/>
        <v>0</v>
      </c>
      <c r="U29" s="70"/>
      <c r="V29" s="70"/>
      <c r="W29" s="17">
        <f t="shared" si="4"/>
        <v>0</v>
      </c>
      <c r="X29" s="91"/>
      <c r="Y29" s="94">
        <f t="shared" si="0"/>
        <v>0</v>
      </c>
      <c r="Z29" s="73"/>
    </row>
    <row r="30" spans="1:26" s="2" customFormat="1" ht="30" customHeight="1" x14ac:dyDescent="0.3">
      <c r="A30" s="31">
        <f t="shared" si="3"/>
        <v>374</v>
      </c>
      <c r="B30" s="12"/>
      <c r="C30" s="13"/>
      <c r="D30" s="13"/>
      <c r="E30" s="14"/>
      <c r="F30" s="46"/>
      <c r="G30" s="43"/>
      <c r="H30" s="43"/>
      <c r="I30" s="43"/>
      <c r="J30" s="43"/>
      <c r="K30" s="43"/>
      <c r="L30" s="66"/>
      <c r="M30" s="86"/>
      <c r="N30" s="87"/>
      <c r="O30" s="69"/>
      <c r="P30" s="88"/>
      <c r="Q30" s="89"/>
      <c r="R30" s="82"/>
      <c r="S30" s="59">
        <f t="shared" si="1"/>
        <v>0</v>
      </c>
      <c r="T30" s="16">
        <f t="shared" si="2"/>
        <v>0</v>
      </c>
      <c r="U30" s="70"/>
      <c r="V30" s="70"/>
      <c r="W30" s="17">
        <f t="shared" si="4"/>
        <v>0</v>
      </c>
      <c r="X30" s="91"/>
      <c r="Y30" s="94">
        <f t="shared" si="0"/>
        <v>0</v>
      </c>
      <c r="Z30" s="73"/>
    </row>
    <row r="31" spans="1:26" s="2" customFormat="1" ht="30" customHeight="1" x14ac:dyDescent="0.3">
      <c r="A31" s="31">
        <f t="shared" si="3"/>
        <v>375</v>
      </c>
      <c r="B31" s="12"/>
      <c r="C31" s="13"/>
      <c r="D31" s="13"/>
      <c r="E31" s="14"/>
      <c r="F31" s="46"/>
      <c r="G31" s="43"/>
      <c r="H31" s="43"/>
      <c r="I31" s="43"/>
      <c r="J31" s="43"/>
      <c r="K31" s="43"/>
      <c r="L31" s="66"/>
      <c r="M31" s="86"/>
      <c r="N31" s="87"/>
      <c r="O31" s="69"/>
      <c r="P31" s="88"/>
      <c r="Q31" s="89"/>
      <c r="R31" s="82"/>
      <c r="S31" s="59">
        <f t="shared" si="1"/>
        <v>0</v>
      </c>
      <c r="T31" s="16">
        <f t="shared" si="2"/>
        <v>0</v>
      </c>
      <c r="U31" s="70"/>
      <c r="V31" s="70"/>
      <c r="W31" s="17">
        <f t="shared" si="4"/>
        <v>0</v>
      </c>
      <c r="X31" s="91"/>
      <c r="Y31" s="94">
        <f t="shared" si="0"/>
        <v>0</v>
      </c>
      <c r="Z31" s="73"/>
    </row>
    <row r="32" spans="1:26" s="2" customFormat="1" ht="30" customHeight="1" x14ac:dyDescent="0.3">
      <c r="A32" s="31">
        <f t="shared" si="3"/>
        <v>376</v>
      </c>
      <c r="B32" s="12"/>
      <c r="C32" s="13"/>
      <c r="D32" s="13"/>
      <c r="E32" s="14"/>
      <c r="F32" s="46"/>
      <c r="G32" s="43"/>
      <c r="H32" s="43"/>
      <c r="I32" s="43"/>
      <c r="J32" s="43"/>
      <c r="K32" s="43"/>
      <c r="L32" s="66"/>
      <c r="M32" s="86"/>
      <c r="N32" s="87"/>
      <c r="O32" s="69"/>
      <c r="P32" s="88"/>
      <c r="Q32" s="89"/>
      <c r="R32" s="82"/>
      <c r="S32" s="59">
        <f t="shared" si="1"/>
        <v>0</v>
      </c>
      <c r="T32" s="16">
        <f t="shared" si="2"/>
        <v>0</v>
      </c>
      <c r="U32" s="70"/>
      <c r="V32" s="70"/>
      <c r="W32" s="17">
        <f t="shared" si="4"/>
        <v>0</v>
      </c>
      <c r="X32" s="91"/>
      <c r="Y32" s="94">
        <f t="shared" si="0"/>
        <v>0</v>
      </c>
      <c r="Z32" s="73"/>
    </row>
    <row r="33" spans="1:26" s="2" customFormat="1" ht="30" customHeight="1" x14ac:dyDescent="0.3">
      <c r="A33" s="31">
        <f t="shared" si="3"/>
        <v>377</v>
      </c>
      <c r="B33" s="12"/>
      <c r="C33" s="13"/>
      <c r="D33" s="13"/>
      <c r="E33" s="14"/>
      <c r="F33" s="46"/>
      <c r="G33" s="43"/>
      <c r="H33" s="43"/>
      <c r="I33" s="43"/>
      <c r="J33" s="43"/>
      <c r="K33" s="43"/>
      <c r="L33" s="66"/>
      <c r="M33" s="86"/>
      <c r="N33" s="87"/>
      <c r="O33" s="69"/>
      <c r="P33" s="88"/>
      <c r="Q33" s="89"/>
      <c r="R33" s="82"/>
      <c r="S33" s="59">
        <f t="shared" si="1"/>
        <v>0</v>
      </c>
      <c r="T33" s="16">
        <f t="shared" si="2"/>
        <v>0</v>
      </c>
      <c r="U33" s="70"/>
      <c r="V33" s="70"/>
      <c r="W33" s="17">
        <f t="shared" si="4"/>
        <v>0</v>
      </c>
      <c r="X33" s="91"/>
      <c r="Y33" s="94">
        <f t="shared" si="0"/>
        <v>0</v>
      </c>
      <c r="Z33" s="73"/>
    </row>
    <row r="34" spans="1:26" s="2" customFormat="1" ht="30" customHeight="1" x14ac:dyDescent="0.3">
      <c r="A34" s="31">
        <f t="shared" si="3"/>
        <v>378</v>
      </c>
      <c r="B34" s="12"/>
      <c r="C34" s="13"/>
      <c r="D34" s="13"/>
      <c r="E34" s="14"/>
      <c r="F34" s="46"/>
      <c r="G34" s="43"/>
      <c r="H34" s="43"/>
      <c r="I34" s="43"/>
      <c r="J34" s="43"/>
      <c r="K34" s="43"/>
      <c r="L34" s="66"/>
      <c r="M34" s="86"/>
      <c r="N34" s="87"/>
      <c r="O34" s="69"/>
      <c r="P34" s="88"/>
      <c r="Q34" s="89"/>
      <c r="R34" s="82"/>
      <c r="S34" s="59">
        <f t="shared" si="1"/>
        <v>0</v>
      </c>
      <c r="T34" s="16">
        <f t="shared" si="2"/>
        <v>0</v>
      </c>
      <c r="U34" s="70"/>
      <c r="V34" s="70"/>
      <c r="W34" s="17">
        <f t="shared" si="4"/>
        <v>0</v>
      </c>
      <c r="X34" s="91"/>
      <c r="Y34" s="94">
        <f t="shared" si="0"/>
        <v>0</v>
      </c>
      <c r="Z34" s="73"/>
    </row>
    <row r="35" spans="1:26" s="2" customFormat="1" ht="30" customHeight="1" x14ac:dyDescent="0.3">
      <c r="A35" s="31">
        <f t="shared" si="3"/>
        <v>379</v>
      </c>
      <c r="B35" s="12"/>
      <c r="C35" s="13"/>
      <c r="D35" s="13"/>
      <c r="E35" s="14"/>
      <c r="F35" s="46"/>
      <c r="G35" s="43"/>
      <c r="H35" s="43"/>
      <c r="I35" s="43"/>
      <c r="J35" s="43"/>
      <c r="K35" s="43"/>
      <c r="L35" s="66"/>
      <c r="M35" s="86"/>
      <c r="N35" s="87"/>
      <c r="O35" s="69"/>
      <c r="P35" s="88"/>
      <c r="Q35" s="89"/>
      <c r="R35" s="82"/>
      <c r="S35" s="59">
        <f t="shared" si="1"/>
        <v>0</v>
      </c>
      <c r="T35" s="16">
        <f t="shared" si="2"/>
        <v>0</v>
      </c>
      <c r="U35" s="70"/>
      <c r="V35" s="70"/>
      <c r="W35" s="17">
        <f t="shared" si="4"/>
        <v>0</v>
      </c>
      <c r="X35" s="91"/>
      <c r="Y35" s="94">
        <f t="shared" si="0"/>
        <v>0</v>
      </c>
      <c r="Z35" s="73"/>
    </row>
    <row r="36" spans="1:26" s="2" customFormat="1" ht="30" customHeight="1" x14ac:dyDescent="0.3">
      <c r="A36" s="31">
        <f t="shared" si="3"/>
        <v>380</v>
      </c>
      <c r="B36" s="12"/>
      <c r="C36" s="13"/>
      <c r="D36" s="13"/>
      <c r="E36" s="14"/>
      <c r="F36" s="46"/>
      <c r="G36" s="43"/>
      <c r="H36" s="43"/>
      <c r="I36" s="43"/>
      <c r="J36" s="43"/>
      <c r="K36" s="43"/>
      <c r="L36" s="66"/>
      <c r="M36" s="86"/>
      <c r="N36" s="87"/>
      <c r="O36" s="69"/>
      <c r="P36" s="88"/>
      <c r="Q36" s="89"/>
      <c r="R36" s="82"/>
      <c r="S36" s="59">
        <f t="shared" si="1"/>
        <v>0</v>
      </c>
      <c r="T36" s="16">
        <f t="shared" si="2"/>
        <v>0</v>
      </c>
      <c r="U36" s="70"/>
      <c r="V36" s="70"/>
      <c r="W36" s="17">
        <f t="shared" si="4"/>
        <v>0</v>
      </c>
      <c r="X36" s="91"/>
      <c r="Y36" s="94">
        <f t="shared" si="0"/>
        <v>0</v>
      </c>
      <c r="Z36" s="73"/>
    </row>
    <row r="37" spans="1:26" s="2" customFormat="1" ht="30" customHeight="1" x14ac:dyDescent="0.3">
      <c r="A37" s="31">
        <f t="shared" si="3"/>
        <v>381</v>
      </c>
      <c r="B37" s="12"/>
      <c r="C37" s="13"/>
      <c r="D37" s="13"/>
      <c r="E37" s="14"/>
      <c r="F37" s="46"/>
      <c r="G37" s="43"/>
      <c r="H37" s="43"/>
      <c r="I37" s="43"/>
      <c r="J37" s="43"/>
      <c r="K37" s="43"/>
      <c r="L37" s="66"/>
      <c r="M37" s="86"/>
      <c r="N37" s="87"/>
      <c r="O37" s="69"/>
      <c r="P37" s="88"/>
      <c r="Q37" s="89"/>
      <c r="R37" s="82"/>
      <c r="S37" s="59">
        <f t="shared" si="1"/>
        <v>0</v>
      </c>
      <c r="T37" s="16">
        <f t="shared" si="2"/>
        <v>0</v>
      </c>
      <c r="U37" s="70"/>
      <c r="V37" s="70"/>
      <c r="W37" s="17">
        <f t="shared" si="4"/>
        <v>0</v>
      </c>
      <c r="X37" s="91"/>
      <c r="Y37" s="94">
        <f t="shared" si="0"/>
        <v>0</v>
      </c>
      <c r="Z37" s="73"/>
    </row>
    <row r="38" spans="1:26" s="2" customFormat="1" ht="30" customHeight="1" x14ac:dyDescent="0.3">
      <c r="A38" s="31">
        <f t="shared" si="3"/>
        <v>382</v>
      </c>
      <c r="B38" s="12"/>
      <c r="C38" s="13"/>
      <c r="D38" s="13"/>
      <c r="E38" s="14"/>
      <c r="F38" s="46"/>
      <c r="G38" s="43"/>
      <c r="H38" s="43"/>
      <c r="I38" s="43"/>
      <c r="J38" s="43"/>
      <c r="K38" s="43"/>
      <c r="L38" s="66"/>
      <c r="M38" s="86"/>
      <c r="N38" s="87"/>
      <c r="O38" s="69"/>
      <c r="P38" s="88"/>
      <c r="Q38" s="89"/>
      <c r="R38" s="82"/>
      <c r="S38" s="59">
        <f t="shared" si="1"/>
        <v>0</v>
      </c>
      <c r="T38" s="16">
        <f t="shared" si="2"/>
        <v>0</v>
      </c>
      <c r="U38" s="70"/>
      <c r="V38" s="70"/>
      <c r="W38" s="17">
        <f t="shared" si="4"/>
        <v>0</v>
      </c>
      <c r="X38" s="91"/>
      <c r="Y38" s="94">
        <f t="shared" si="0"/>
        <v>0</v>
      </c>
      <c r="Z38" s="73"/>
    </row>
    <row r="39" spans="1:26" s="2" customFormat="1" ht="30" customHeight="1" x14ac:dyDescent="0.3">
      <c r="A39" s="31">
        <f t="shared" si="3"/>
        <v>383</v>
      </c>
      <c r="B39" s="12"/>
      <c r="C39" s="13"/>
      <c r="D39" s="13"/>
      <c r="E39" s="14"/>
      <c r="F39" s="46"/>
      <c r="G39" s="43"/>
      <c r="H39" s="43"/>
      <c r="I39" s="43"/>
      <c r="J39" s="43"/>
      <c r="K39" s="43"/>
      <c r="L39" s="66"/>
      <c r="M39" s="86"/>
      <c r="N39" s="87"/>
      <c r="O39" s="69"/>
      <c r="P39" s="88"/>
      <c r="Q39" s="89"/>
      <c r="R39" s="82"/>
      <c r="S39" s="59">
        <f t="shared" si="1"/>
        <v>0</v>
      </c>
      <c r="T39" s="16">
        <f t="shared" si="2"/>
        <v>0</v>
      </c>
      <c r="U39" s="70"/>
      <c r="V39" s="70"/>
      <c r="W39" s="17">
        <f t="shared" si="4"/>
        <v>0</v>
      </c>
      <c r="X39" s="91"/>
      <c r="Y39" s="94">
        <f t="shared" si="0"/>
        <v>0</v>
      </c>
      <c r="Z39" s="73"/>
    </row>
    <row r="40" spans="1:26" s="2" customFormat="1" ht="30" customHeight="1" x14ac:dyDescent="0.3">
      <c r="A40" s="31">
        <f t="shared" si="3"/>
        <v>384</v>
      </c>
      <c r="B40" s="12"/>
      <c r="C40" s="13"/>
      <c r="D40" s="13"/>
      <c r="E40" s="14"/>
      <c r="F40" s="46"/>
      <c r="G40" s="43"/>
      <c r="H40" s="43"/>
      <c r="I40" s="43"/>
      <c r="J40" s="43"/>
      <c r="K40" s="43"/>
      <c r="L40" s="66"/>
      <c r="M40" s="86"/>
      <c r="N40" s="87"/>
      <c r="O40" s="69"/>
      <c r="P40" s="88"/>
      <c r="Q40" s="89"/>
      <c r="R40" s="82"/>
      <c r="S40" s="59">
        <f t="shared" si="1"/>
        <v>0</v>
      </c>
      <c r="T40" s="16">
        <f t="shared" si="2"/>
        <v>0</v>
      </c>
      <c r="U40" s="70"/>
      <c r="V40" s="70"/>
      <c r="W40" s="17">
        <f t="shared" si="4"/>
        <v>0</v>
      </c>
      <c r="X40" s="91"/>
      <c r="Y40" s="94">
        <f t="shared" si="0"/>
        <v>0</v>
      </c>
      <c r="Z40" s="73"/>
    </row>
    <row r="41" spans="1:26" s="2" customFormat="1" ht="30" customHeight="1" x14ac:dyDescent="0.3">
      <c r="A41" s="31">
        <f t="shared" si="3"/>
        <v>385</v>
      </c>
      <c r="B41" s="12"/>
      <c r="C41" s="13"/>
      <c r="D41" s="13"/>
      <c r="E41" s="14"/>
      <c r="F41" s="46"/>
      <c r="G41" s="43"/>
      <c r="H41" s="43"/>
      <c r="I41" s="43"/>
      <c r="J41" s="43"/>
      <c r="K41" s="43"/>
      <c r="L41" s="66"/>
      <c r="M41" s="86"/>
      <c r="N41" s="87"/>
      <c r="O41" s="69"/>
      <c r="P41" s="88"/>
      <c r="Q41" s="89"/>
      <c r="R41" s="82"/>
      <c r="S41" s="59">
        <f t="shared" si="1"/>
        <v>0</v>
      </c>
      <c r="T41" s="16">
        <f t="shared" si="2"/>
        <v>0</v>
      </c>
      <c r="U41" s="70"/>
      <c r="V41" s="70"/>
      <c r="W41" s="17">
        <f t="shared" si="4"/>
        <v>0</v>
      </c>
      <c r="X41" s="91"/>
      <c r="Y41" s="94">
        <f t="shared" si="0"/>
        <v>0</v>
      </c>
      <c r="Z41" s="73"/>
    </row>
    <row r="42" spans="1:26" s="2" customFormat="1" ht="30" customHeight="1" x14ac:dyDescent="0.3">
      <c r="A42" s="31">
        <f t="shared" si="3"/>
        <v>386</v>
      </c>
      <c r="B42" s="12"/>
      <c r="C42" s="13"/>
      <c r="D42" s="13"/>
      <c r="E42" s="14"/>
      <c r="F42" s="46"/>
      <c r="G42" s="43"/>
      <c r="H42" s="43"/>
      <c r="I42" s="43"/>
      <c r="J42" s="43"/>
      <c r="K42" s="43"/>
      <c r="L42" s="66"/>
      <c r="M42" s="86"/>
      <c r="N42" s="87"/>
      <c r="O42" s="69"/>
      <c r="P42" s="88"/>
      <c r="Q42" s="89"/>
      <c r="R42" s="82"/>
      <c r="S42" s="59">
        <f t="shared" si="1"/>
        <v>0</v>
      </c>
      <c r="T42" s="16">
        <f t="shared" si="2"/>
        <v>0</v>
      </c>
      <c r="U42" s="70"/>
      <c r="V42" s="70"/>
      <c r="W42" s="17">
        <f t="shared" si="4"/>
        <v>0</v>
      </c>
      <c r="X42" s="91"/>
      <c r="Y42" s="94">
        <f t="shared" si="0"/>
        <v>0</v>
      </c>
      <c r="Z42" s="73"/>
    </row>
    <row r="43" spans="1:26" s="2" customFormat="1" ht="30" customHeight="1" x14ac:dyDescent="0.3">
      <c r="A43" s="31">
        <f t="shared" si="3"/>
        <v>387</v>
      </c>
      <c r="B43" s="12"/>
      <c r="C43" s="13"/>
      <c r="D43" s="13"/>
      <c r="E43" s="14"/>
      <c r="F43" s="46"/>
      <c r="G43" s="43"/>
      <c r="H43" s="43"/>
      <c r="I43" s="43"/>
      <c r="J43" s="43"/>
      <c r="K43" s="43"/>
      <c r="L43" s="66"/>
      <c r="M43" s="86"/>
      <c r="N43" s="87"/>
      <c r="O43" s="69"/>
      <c r="P43" s="88"/>
      <c r="Q43" s="89"/>
      <c r="R43" s="82"/>
      <c r="S43" s="59">
        <f t="shared" si="1"/>
        <v>0</v>
      </c>
      <c r="T43" s="16">
        <f t="shared" si="2"/>
        <v>0</v>
      </c>
      <c r="U43" s="70"/>
      <c r="V43" s="70"/>
      <c r="W43" s="17">
        <f t="shared" si="4"/>
        <v>0</v>
      </c>
      <c r="X43" s="91"/>
      <c r="Y43" s="94">
        <f t="shared" si="0"/>
        <v>0</v>
      </c>
      <c r="Z43" s="73"/>
    </row>
    <row r="44" spans="1:26" s="2" customFormat="1" ht="30" customHeight="1" x14ac:dyDescent="0.3">
      <c r="A44" s="31">
        <f t="shared" si="3"/>
        <v>388</v>
      </c>
      <c r="B44" s="12"/>
      <c r="C44" s="13"/>
      <c r="D44" s="13"/>
      <c r="E44" s="14"/>
      <c r="F44" s="46"/>
      <c r="G44" s="43"/>
      <c r="H44" s="43"/>
      <c r="I44" s="43"/>
      <c r="J44" s="43"/>
      <c r="K44" s="43"/>
      <c r="L44" s="66"/>
      <c r="M44" s="86"/>
      <c r="N44" s="87"/>
      <c r="O44" s="69"/>
      <c r="P44" s="88"/>
      <c r="Q44" s="89"/>
      <c r="R44" s="82"/>
      <c r="S44" s="59">
        <f t="shared" si="1"/>
        <v>0</v>
      </c>
      <c r="T44" s="16">
        <f t="shared" si="2"/>
        <v>0</v>
      </c>
      <c r="U44" s="70"/>
      <c r="V44" s="70"/>
      <c r="W44" s="17">
        <f t="shared" si="4"/>
        <v>0</v>
      </c>
      <c r="X44" s="91"/>
      <c r="Y44" s="94">
        <f t="shared" si="0"/>
        <v>0</v>
      </c>
      <c r="Z44" s="73"/>
    </row>
    <row r="45" spans="1:26" s="2" customFormat="1" ht="30" customHeight="1" x14ac:dyDescent="0.3">
      <c r="A45" s="31">
        <f t="shared" si="3"/>
        <v>389</v>
      </c>
      <c r="B45" s="12"/>
      <c r="C45" s="13"/>
      <c r="D45" s="13"/>
      <c r="E45" s="14"/>
      <c r="F45" s="46"/>
      <c r="G45" s="43"/>
      <c r="H45" s="43"/>
      <c r="I45" s="43"/>
      <c r="J45" s="43"/>
      <c r="K45" s="43"/>
      <c r="L45" s="66"/>
      <c r="M45" s="86"/>
      <c r="N45" s="87"/>
      <c r="O45" s="69"/>
      <c r="P45" s="88"/>
      <c r="Q45" s="89"/>
      <c r="R45" s="82"/>
      <c r="S45" s="59">
        <f t="shared" si="1"/>
        <v>0</v>
      </c>
      <c r="T45" s="16">
        <f t="shared" si="2"/>
        <v>0</v>
      </c>
      <c r="U45" s="70"/>
      <c r="V45" s="70"/>
      <c r="W45" s="17">
        <f t="shared" si="4"/>
        <v>0</v>
      </c>
      <c r="X45" s="91"/>
      <c r="Y45" s="94">
        <f t="shared" si="0"/>
        <v>0</v>
      </c>
      <c r="Z45" s="73"/>
    </row>
    <row r="46" spans="1:26" s="2" customFormat="1" ht="30" customHeight="1" x14ac:dyDescent="0.3">
      <c r="A46" s="31">
        <f t="shared" si="3"/>
        <v>390</v>
      </c>
      <c r="B46" s="12"/>
      <c r="C46" s="13"/>
      <c r="D46" s="13"/>
      <c r="E46" s="14"/>
      <c r="F46" s="46"/>
      <c r="G46" s="43"/>
      <c r="H46" s="43"/>
      <c r="I46" s="43"/>
      <c r="J46" s="43"/>
      <c r="K46" s="43"/>
      <c r="L46" s="66"/>
      <c r="M46" s="86"/>
      <c r="N46" s="87"/>
      <c r="O46" s="69"/>
      <c r="P46" s="88"/>
      <c r="Q46" s="89"/>
      <c r="R46" s="82"/>
      <c r="S46" s="59">
        <f t="shared" si="1"/>
        <v>0</v>
      </c>
      <c r="T46" s="16">
        <f t="shared" si="2"/>
        <v>0</v>
      </c>
      <c r="U46" s="70"/>
      <c r="V46" s="70"/>
      <c r="W46" s="17">
        <f t="shared" si="4"/>
        <v>0</v>
      </c>
      <c r="X46" s="91"/>
      <c r="Y46" s="94">
        <f t="shared" si="0"/>
        <v>0</v>
      </c>
      <c r="Z46" s="73"/>
    </row>
    <row r="47" spans="1:26" s="2" customFormat="1" ht="30" customHeight="1" x14ac:dyDescent="0.3">
      <c r="A47" s="31">
        <f t="shared" si="3"/>
        <v>391</v>
      </c>
      <c r="B47" s="12"/>
      <c r="C47" s="13"/>
      <c r="D47" s="13"/>
      <c r="E47" s="14"/>
      <c r="F47" s="46"/>
      <c r="G47" s="43"/>
      <c r="H47" s="43"/>
      <c r="I47" s="43"/>
      <c r="J47" s="43"/>
      <c r="K47" s="43"/>
      <c r="L47" s="66"/>
      <c r="M47" s="86"/>
      <c r="N47" s="87"/>
      <c r="O47" s="69"/>
      <c r="P47" s="88"/>
      <c r="Q47" s="89"/>
      <c r="R47" s="82"/>
      <c r="S47" s="59">
        <f t="shared" si="1"/>
        <v>0</v>
      </c>
      <c r="T47" s="16">
        <f t="shared" si="2"/>
        <v>0</v>
      </c>
      <c r="U47" s="70"/>
      <c r="V47" s="70"/>
      <c r="W47" s="17">
        <f t="shared" si="4"/>
        <v>0</v>
      </c>
      <c r="X47" s="91"/>
      <c r="Y47" s="94">
        <f t="shared" si="0"/>
        <v>0</v>
      </c>
      <c r="Z47" s="73"/>
    </row>
    <row r="48" spans="1:26" s="2" customFormat="1" ht="30" customHeight="1" x14ac:dyDescent="0.3">
      <c r="A48" s="31">
        <f t="shared" si="3"/>
        <v>392</v>
      </c>
      <c r="B48" s="12"/>
      <c r="C48" s="13"/>
      <c r="D48" s="13"/>
      <c r="E48" s="14"/>
      <c r="F48" s="46"/>
      <c r="G48" s="43"/>
      <c r="H48" s="43"/>
      <c r="I48" s="43"/>
      <c r="J48" s="43"/>
      <c r="K48" s="43"/>
      <c r="L48" s="66"/>
      <c r="M48" s="86"/>
      <c r="N48" s="87"/>
      <c r="O48" s="69"/>
      <c r="P48" s="88"/>
      <c r="Q48" s="89"/>
      <c r="R48" s="82"/>
      <c r="S48" s="59">
        <f t="shared" si="1"/>
        <v>0</v>
      </c>
      <c r="T48" s="16">
        <f t="shared" si="2"/>
        <v>0</v>
      </c>
      <c r="U48" s="70"/>
      <c r="V48" s="70"/>
      <c r="W48" s="17">
        <f t="shared" si="4"/>
        <v>0</v>
      </c>
      <c r="X48" s="91"/>
      <c r="Y48" s="94">
        <f t="shared" si="0"/>
        <v>0</v>
      </c>
      <c r="Z48" s="73"/>
    </row>
    <row r="49" spans="1:26" s="2" customFormat="1" ht="30" customHeight="1" x14ac:dyDescent="0.3">
      <c r="A49" s="31">
        <f t="shared" si="3"/>
        <v>393</v>
      </c>
      <c r="B49" s="12"/>
      <c r="C49" s="13"/>
      <c r="D49" s="13"/>
      <c r="E49" s="14"/>
      <c r="F49" s="46"/>
      <c r="G49" s="43"/>
      <c r="H49" s="43"/>
      <c r="I49" s="43"/>
      <c r="J49" s="43"/>
      <c r="K49" s="43"/>
      <c r="L49" s="66"/>
      <c r="M49" s="86"/>
      <c r="N49" s="87"/>
      <c r="O49" s="69"/>
      <c r="P49" s="88"/>
      <c r="Q49" s="89"/>
      <c r="R49" s="82"/>
      <c r="S49" s="59">
        <f t="shared" si="1"/>
        <v>0</v>
      </c>
      <c r="T49" s="16">
        <f t="shared" si="2"/>
        <v>0</v>
      </c>
      <c r="U49" s="70"/>
      <c r="V49" s="70"/>
      <c r="W49" s="17">
        <f t="shared" si="4"/>
        <v>0</v>
      </c>
      <c r="X49" s="91"/>
      <c r="Y49" s="94">
        <f t="shared" si="0"/>
        <v>0</v>
      </c>
      <c r="Z49" s="73"/>
    </row>
    <row r="50" spans="1:26" s="2" customFormat="1" ht="30" customHeight="1" x14ac:dyDescent="0.3">
      <c r="A50" s="31">
        <f t="shared" si="3"/>
        <v>394</v>
      </c>
      <c r="B50" s="12"/>
      <c r="C50" s="13"/>
      <c r="D50" s="13"/>
      <c r="E50" s="14"/>
      <c r="F50" s="46"/>
      <c r="G50" s="43"/>
      <c r="H50" s="43"/>
      <c r="I50" s="43"/>
      <c r="J50" s="43"/>
      <c r="K50" s="43"/>
      <c r="L50" s="66"/>
      <c r="M50" s="86"/>
      <c r="N50" s="87"/>
      <c r="O50" s="69"/>
      <c r="P50" s="88"/>
      <c r="Q50" s="89"/>
      <c r="R50" s="82"/>
      <c r="S50" s="59">
        <f t="shared" si="1"/>
        <v>0</v>
      </c>
      <c r="T50" s="16">
        <f t="shared" si="2"/>
        <v>0</v>
      </c>
      <c r="U50" s="70"/>
      <c r="V50" s="70"/>
      <c r="W50" s="17">
        <f t="shared" si="4"/>
        <v>0</v>
      </c>
      <c r="X50" s="91"/>
      <c r="Y50" s="94">
        <f t="shared" si="0"/>
        <v>0</v>
      </c>
      <c r="Z50" s="73"/>
    </row>
    <row r="51" spans="1:26" s="2" customFormat="1" ht="30" customHeight="1" x14ac:dyDescent="0.3">
      <c r="A51" s="31">
        <f t="shared" si="3"/>
        <v>395</v>
      </c>
      <c r="B51" s="12"/>
      <c r="C51" s="13"/>
      <c r="D51" s="13"/>
      <c r="E51" s="14"/>
      <c r="F51" s="46"/>
      <c r="G51" s="43"/>
      <c r="H51" s="43"/>
      <c r="I51" s="43"/>
      <c r="J51" s="43"/>
      <c r="K51" s="43"/>
      <c r="L51" s="66"/>
      <c r="M51" s="86"/>
      <c r="N51" s="87"/>
      <c r="O51" s="69"/>
      <c r="P51" s="88"/>
      <c r="Q51" s="89"/>
      <c r="R51" s="82"/>
      <c r="S51" s="59">
        <f t="shared" si="1"/>
        <v>0</v>
      </c>
      <c r="T51" s="16">
        <f t="shared" si="2"/>
        <v>0</v>
      </c>
      <c r="U51" s="70"/>
      <c r="V51" s="70"/>
      <c r="W51" s="17">
        <f t="shared" si="4"/>
        <v>0</v>
      </c>
      <c r="X51" s="91"/>
      <c r="Y51" s="94">
        <f t="shared" si="0"/>
        <v>0</v>
      </c>
      <c r="Z51" s="73"/>
    </row>
    <row r="52" spans="1:26" s="2" customFormat="1" ht="30" customHeight="1" x14ac:dyDescent="0.3">
      <c r="A52" s="31">
        <f t="shared" si="3"/>
        <v>396</v>
      </c>
      <c r="B52" s="12"/>
      <c r="C52" s="13"/>
      <c r="D52" s="13"/>
      <c r="E52" s="14"/>
      <c r="F52" s="46"/>
      <c r="G52" s="43"/>
      <c r="H52" s="43"/>
      <c r="I52" s="43"/>
      <c r="J52" s="43"/>
      <c r="K52" s="43"/>
      <c r="L52" s="66"/>
      <c r="M52" s="86"/>
      <c r="N52" s="87"/>
      <c r="O52" s="69"/>
      <c r="P52" s="88"/>
      <c r="Q52" s="89"/>
      <c r="R52" s="82"/>
      <c r="S52" s="59">
        <f t="shared" si="1"/>
        <v>0</v>
      </c>
      <c r="T52" s="16">
        <f t="shared" si="2"/>
        <v>0</v>
      </c>
      <c r="U52" s="70"/>
      <c r="V52" s="70"/>
      <c r="W52" s="17">
        <f t="shared" si="4"/>
        <v>0</v>
      </c>
      <c r="X52" s="91"/>
      <c r="Y52" s="94">
        <f t="shared" si="0"/>
        <v>0</v>
      </c>
      <c r="Z52" s="73"/>
    </row>
    <row r="53" spans="1:26" s="2" customFormat="1" ht="30" customHeight="1" x14ac:dyDescent="0.3">
      <c r="A53" s="31">
        <f t="shared" si="3"/>
        <v>397</v>
      </c>
      <c r="B53" s="12"/>
      <c r="C53" s="13"/>
      <c r="D53" s="13"/>
      <c r="E53" s="14"/>
      <c r="F53" s="46"/>
      <c r="G53" s="43"/>
      <c r="H53" s="43"/>
      <c r="I53" s="43"/>
      <c r="J53" s="43"/>
      <c r="K53" s="43"/>
      <c r="L53" s="66"/>
      <c r="M53" s="86"/>
      <c r="N53" s="87"/>
      <c r="O53" s="69"/>
      <c r="P53" s="88"/>
      <c r="Q53" s="89"/>
      <c r="R53" s="82"/>
      <c r="S53" s="59">
        <f t="shared" si="1"/>
        <v>0</v>
      </c>
      <c r="T53" s="16">
        <f t="shared" si="2"/>
        <v>0</v>
      </c>
      <c r="U53" s="70"/>
      <c r="V53" s="70"/>
      <c r="W53" s="17">
        <f t="shared" si="4"/>
        <v>0</v>
      </c>
      <c r="X53" s="91"/>
      <c r="Y53" s="94">
        <f t="shared" si="0"/>
        <v>0</v>
      </c>
      <c r="Z53" s="73"/>
    </row>
    <row r="54" spans="1:26" s="2" customFormat="1" ht="30" customHeight="1" x14ac:dyDescent="0.3">
      <c r="A54" s="31">
        <f t="shared" si="3"/>
        <v>398</v>
      </c>
      <c r="B54" s="12"/>
      <c r="C54" s="13"/>
      <c r="D54" s="13"/>
      <c r="E54" s="14"/>
      <c r="F54" s="46"/>
      <c r="G54" s="43"/>
      <c r="H54" s="43"/>
      <c r="I54" s="43"/>
      <c r="J54" s="43"/>
      <c r="K54" s="43"/>
      <c r="L54" s="66"/>
      <c r="M54" s="86"/>
      <c r="N54" s="87"/>
      <c r="O54" s="69"/>
      <c r="P54" s="88"/>
      <c r="Q54" s="89"/>
      <c r="R54" s="82"/>
      <c r="S54" s="59">
        <f t="shared" si="1"/>
        <v>0</v>
      </c>
      <c r="T54" s="16">
        <f t="shared" si="2"/>
        <v>0</v>
      </c>
      <c r="U54" s="70"/>
      <c r="V54" s="70"/>
      <c r="W54" s="17">
        <f t="shared" si="4"/>
        <v>0</v>
      </c>
      <c r="X54" s="91"/>
      <c r="Y54" s="94">
        <f t="shared" si="0"/>
        <v>0</v>
      </c>
      <c r="Z54" s="73"/>
    </row>
    <row r="55" spans="1:26" s="2" customFormat="1" ht="30" customHeight="1" x14ac:dyDescent="0.3">
      <c r="A55" s="31">
        <f t="shared" si="3"/>
        <v>399</v>
      </c>
      <c r="B55" s="12"/>
      <c r="C55" s="13"/>
      <c r="D55" s="13"/>
      <c r="E55" s="14"/>
      <c r="F55" s="46"/>
      <c r="G55" s="43"/>
      <c r="H55" s="43"/>
      <c r="I55" s="43"/>
      <c r="J55" s="43"/>
      <c r="K55" s="43"/>
      <c r="L55" s="66"/>
      <c r="M55" s="86"/>
      <c r="N55" s="87"/>
      <c r="O55" s="69"/>
      <c r="P55" s="88"/>
      <c r="Q55" s="89"/>
      <c r="R55" s="82"/>
      <c r="S55" s="59">
        <f t="shared" si="1"/>
        <v>0</v>
      </c>
      <c r="T55" s="16">
        <f t="shared" si="2"/>
        <v>0</v>
      </c>
      <c r="U55" s="70"/>
      <c r="V55" s="70"/>
      <c r="W55" s="17">
        <f t="shared" si="4"/>
        <v>0</v>
      </c>
      <c r="X55" s="91"/>
      <c r="Y55" s="94">
        <f t="shared" si="0"/>
        <v>0</v>
      </c>
      <c r="Z55" s="73"/>
    </row>
    <row r="56" spans="1:26" s="2" customFormat="1" ht="30" customHeight="1" thickBot="1" x14ac:dyDescent="0.35">
      <c r="A56" s="32">
        <f>SUM(A55+1)</f>
        <v>400</v>
      </c>
      <c r="B56" s="33"/>
      <c r="C56" s="34"/>
      <c r="D56" s="34"/>
      <c r="E56" s="35"/>
      <c r="F56" s="49"/>
      <c r="G56" s="44"/>
      <c r="H56" s="44"/>
      <c r="I56" s="44"/>
      <c r="J56" s="44"/>
      <c r="K56" s="44"/>
      <c r="L56" s="67"/>
      <c r="M56" s="92"/>
      <c r="N56" s="93"/>
      <c r="O56" s="75"/>
      <c r="P56" s="88"/>
      <c r="Q56" s="89"/>
      <c r="R56" s="82"/>
      <c r="S56" s="60">
        <f t="shared" si="1"/>
        <v>0</v>
      </c>
      <c r="T56" s="18">
        <f t="shared" si="2"/>
        <v>0</v>
      </c>
      <c r="U56" s="71"/>
      <c r="V56" s="71"/>
      <c r="W56" s="19">
        <f t="shared" si="4"/>
        <v>0</v>
      </c>
      <c r="X56" s="72"/>
      <c r="Y56" s="94">
        <f t="shared" si="0"/>
        <v>0</v>
      </c>
      <c r="Z56" s="74"/>
    </row>
    <row r="57" spans="1:26" s="4" customFormat="1" ht="30" customHeight="1" thickBot="1" x14ac:dyDescent="0.3">
      <c r="A57" s="36" t="s">
        <v>26</v>
      </c>
      <c r="B57" s="15"/>
      <c r="C57" s="15"/>
      <c r="D57" s="15"/>
      <c r="E57" s="37"/>
      <c r="F57" s="41"/>
      <c r="G57" s="41"/>
      <c r="H57" s="41"/>
      <c r="I57" s="41"/>
      <c r="J57" s="41"/>
      <c r="K57" s="41"/>
      <c r="L57" s="42"/>
      <c r="M57" s="76">
        <f t="shared" ref="M57:O57" si="5">SUM(M7:M56)</f>
        <v>0</v>
      </c>
      <c r="N57" s="77">
        <f t="shared" si="5"/>
        <v>0</v>
      </c>
      <c r="O57" s="78">
        <f t="shared" si="5"/>
        <v>0</v>
      </c>
      <c r="P57" s="76">
        <f t="shared" ref="P57" si="6">SUM(P7:P56)</f>
        <v>0</v>
      </c>
      <c r="Q57" s="77">
        <f t="shared" ref="Q57" si="7">SUM(Q7:Q56)</f>
        <v>0</v>
      </c>
      <c r="R57" s="78">
        <f t="shared" ref="R57" si="8">SUM(R7:R56)</f>
        <v>0</v>
      </c>
      <c r="S57" s="28"/>
      <c r="T57" s="29">
        <f>SUM(T7:T56)</f>
        <v>0</v>
      </c>
      <c r="U57" s="29">
        <f>SUM(U7:U56)</f>
        <v>0</v>
      </c>
      <c r="V57" s="29">
        <f>SUM(V7:V56)</f>
        <v>0</v>
      </c>
      <c r="W57" s="29">
        <f>SUM(W7:W56)</f>
        <v>0</v>
      </c>
      <c r="X57" s="29">
        <f t="shared" ref="X57:Y57" si="9">SUM(X7:X56)</f>
        <v>0</v>
      </c>
      <c r="Y57" s="29">
        <f t="shared" si="9"/>
        <v>0</v>
      </c>
      <c r="Z57" s="61"/>
    </row>
    <row r="58" spans="1:26" ht="32.1" customHeight="1" x14ac:dyDescent="0.25"/>
  </sheetData>
  <sheetProtection password="DEBF" sheet="1" selectLockedCells="1"/>
  <mergeCells count="3">
    <mergeCell ref="M4:O4"/>
    <mergeCell ref="P4:R4"/>
    <mergeCell ref="F5:L5"/>
  </mergeCells>
  <dataValidations count="1">
    <dataValidation type="list" allowBlank="1" showInputMessage="1" showErrorMessage="1" sqref="F7:L56 Z7:Z56">
      <formula1>"X"</formula1>
    </dataValidation>
  </dataValidations>
  <pageMargins left="0.23622047244094491" right="0.23622047244094491" top="0.74803149606299213" bottom="0.74803149606299213" header="0.31496062992125984" footer="0.31496062992125984"/>
  <pageSetup paperSize="9" scale="27" orientation="landscape" r:id="rId1"/>
  <ignoredErrors>
    <ignoredError sqref="Y7:Y56" unlocked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58"/>
  <sheetViews>
    <sheetView zoomScale="75" zoomScaleNormal="75" workbookViewId="0">
      <pane ySplit="6" topLeftCell="A7" activePane="bottomLeft" state="frozen"/>
      <selection activeCell="D7" sqref="D7"/>
      <selection pane="bottomLeft" activeCell="B7" sqref="B7"/>
    </sheetView>
  </sheetViews>
  <sheetFormatPr baseColWidth="10" defaultColWidth="11.42578125" defaultRowHeight="15" x14ac:dyDescent="0.25"/>
  <cols>
    <col min="1" max="1" width="15.7109375" style="1" customWidth="1"/>
    <col min="2" max="2" width="12.140625" style="1" customWidth="1"/>
    <col min="3" max="3" width="46.7109375" style="1" customWidth="1"/>
    <col min="4" max="4" width="55.85546875" style="1" customWidth="1"/>
    <col min="5" max="5" width="31.42578125" style="1" customWidth="1"/>
    <col min="6" max="12" width="16.28515625" style="1" customWidth="1"/>
    <col min="13" max="14" width="24.7109375" style="1" customWidth="1"/>
    <col min="15" max="15" width="22.7109375" style="1" customWidth="1"/>
    <col min="16" max="17" width="24.7109375" style="1" customWidth="1"/>
    <col min="18" max="18" width="22.7109375" style="1" customWidth="1"/>
    <col min="19" max="19" width="19.7109375" style="1" customWidth="1"/>
    <col min="20" max="20" width="28.85546875" style="1" customWidth="1"/>
    <col min="21" max="22" width="17.7109375" style="1" customWidth="1"/>
    <col min="23" max="23" width="36.85546875" style="1" customWidth="1"/>
    <col min="24" max="24" width="34.28515625" style="1" customWidth="1"/>
    <col min="25" max="25" width="33.5703125" style="1" customWidth="1"/>
    <col min="26" max="26" width="31.42578125" style="1" customWidth="1"/>
    <col min="27" max="16384" width="11.42578125" style="1"/>
  </cols>
  <sheetData>
    <row r="1" spans="1:28" s="3" customFormat="1" ht="18.75" x14ac:dyDescent="0.3">
      <c r="A1" s="10"/>
      <c r="B1" s="2"/>
    </row>
    <row r="2" spans="1:28" s="3" customFormat="1" ht="18.75" x14ac:dyDescent="0.3">
      <c r="A2" s="10" t="str">
        <f>('Blatt 1'!A2)</f>
        <v>Anlage zum Kita-Helfer:innen VN</v>
      </c>
      <c r="B2" s="2"/>
    </row>
    <row r="3" spans="1:28" s="5" customFormat="1" ht="19.5" thickBot="1" x14ac:dyDescent="0.35">
      <c r="A3" s="10" t="str">
        <f>('Blatt 1'!A3)</f>
        <v>Bescheid vom:</v>
      </c>
      <c r="B3" s="10"/>
      <c r="D3" s="11" t="str">
        <f>IF('Blatt 1'!D3&gt;1,'Blatt 1'!D3,"")</f>
        <v/>
      </c>
    </row>
    <row r="4" spans="1:28" s="5" customFormat="1" ht="60" customHeight="1" thickBot="1" x14ac:dyDescent="0.3">
      <c r="F4" s="47"/>
      <c r="G4" s="47"/>
      <c r="H4" s="47"/>
      <c r="I4" s="47"/>
      <c r="J4" s="47"/>
      <c r="K4" s="47"/>
      <c r="L4" s="47"/>
      <c r="M4" s="95" t="str">
        <f>('Blatt 1'!M4:O4)</f>
        <v xml:space="preserve">Zusätzliche oder bereits aus den Zuschussprogrammen 
(seit 2020) geförderte Kita-Helfer:innen </v>
      </c>
      <c r="N4" s="96"/>
      <c r="O4" s="97"/>
      <c r="P4" s="98" t="str">
        <f>('Blatt 1'!P4:R4)</f>
        <v xml:space="preserve">
Aufstockung von Stunden bei vorhandenem Personal    
</v>
      </c>
      <c r="Q4" s="99"/>
      <c r="R4" s="100"/>
      <c r="S4" s="6"/>
      <c r="T4" s="7"/>
    </row>
    <row r="5" spans="1:28" s="5" customFormat="1" ht="168" customHeight="1" thickBot="1" x14ac:dyDescent="0.3">
      <c r="A5" s="38" t="str">
        <f>('Blatt 1'!A5)</f>
        <v>lfd. Nr.</v>
      </c>
      <c r="B5" s="21" t="str">
        <f>('Blatt 1'!B5)</f>
        <v>JA-Nr.</v>
      </c>
      <c r="C5" s="21" t="str">
        <f>('Blatt 1'!C5)</f>
        <v>Name 
Träger</v>
      </c>
      <c r="D5" s="21" t="str">
        <f>('Blatt 1'!D5)</f>
        <v>Name 
Kindertageseinrichtung</v>
      </c>
      <c r="E5" s="22" t="str">
        <f>('Blatt 1'!E5)</f>
        <v>Aktenzeichen
LJA 
(50-0303-XXXXXXX-XXX BL AH 2024 1. HJ)</v>
      </c>
      <c r="F5" s="101" t="str">
        <f>('Blatt 1'!F5:L5)</f>
        <v>Beschäftigungmonate bei zusätzlicher oder bereits aus dem Zuschussprogramm geförderter Kita-Helfer:innen und/oder Aufstockung von Stunden bei vorhandem Personal                                                                                                      "X" -&gt; bei Erfüllen der Vorraussetzung, sonst bitte frei lassen</v>
      </c>
      <c r="G5" s="102"/>
      <c r="H5" s="102"/>
      <c r="I5" s="102"/>
      <c r="J5" s="102"/>
      <c r="K5" s="102"/>
      <c r="L5" s="103"/>
      <c r="M5" s="38" t="str">
        <f>('Blatt 1'!M5)</f>
        <v>Anzahl der Personen</v>
      </c>
      <c r="N5" s="21" t="str">
        <f>('Blatt 1'!N5)</f>
        <v>Gesamtzahl der Stunden im Förderzeitraum</v>
      </c>
      <c r="O5" s="22" t="str">
        <f>('Blatt 1'!O5)</f>
        <v>Personal-
ausgaben im Förderzeitraum</v>
      </c>
      <c r="P5" s="79" t="str">
        <f>('Blatt 1'!P5)</f>
        <v>Anzahl der Personen</v>
      </c>
      <c r="Q5" s="80" t="str">
        <f>('Blatt 1'!Q5)</f>
        <v>Gesamtzahl der Stunden im Förderzeitraum</v>
      </c>
      <c r="R5" s="81" t="str">
        <f>('Blatt 1'!R5)</f>
        <v>Personal-
ausgaben im Förderzeitraum</v>
      </c>
      <c r="S5" s="20" t="str">
        <f>('Blatt 1'!S5)</f>
        <v>zuwendungs-fähige Monate</v>
      </c>
      <c r="T5" s="20" t="str">
        <f>('Blatt 1'!T5)</f>
        <v xml:space="preserve">zuwendungsfähige 
Gesamtausgaben
in €
</v>
      </c>
      <c r="U5" s="20" t="str">
        <f>('Blatt 1'!U5)</f>
        <v>abzügl. 
Leistungen 
Dritter 
in €</v>
      </c>
      <c r="V5" s="21" t="str">
        <f>('Blatt 1'!V5)</f>
        <v>abzügl.
weiterer
öffentl.
Mittel
in €</v>
      </c>
      <c r="W5" s="21" t="str">
        <f>('Blatt 1'!W5)</f>
        <v>max. Förderbetrag
gemäß Nr. 5.4.2.2</v>
      </c>
      <c r="X5" s="21" t="s">
        <v>34</v>
      </c>
      <c r="Y5" s="21" t="str">
        <f>('Blatt 1'!Y5)</f>
        <v xml:space="preserve">zu erstattende Mittel </v>
      </c>
      <c r="Z5" s="63" t="s">
        <v>35</v>
      </c>
      <c r="AA5" s="8"/>
      <c r="AB5" s="8"/>
    </row>
    <row r="6" spans="1:28" s="51" customFormat="1" ht="33.75" customHeight="1" thickBot="1" x14ac:dyDescent="0.3">
      <c r="A6" s="83"/>
      <c r="B6" s="84"/>
      <c r="C6" s="84"/>
      <c r="D6" s="84"/>
      <c r="E6" s="84"/>
      <c r="F6" s="45" t="s">
        <v>12</v>
      </c>
      <c r="G6" s="45" t="s">
        <v>13</v>
      </c>
      <c r="H6" s="45" t="s">
        <v>14</v>
      </c>
      <c r="I6" s="45" t="s">
        <v>15</v>
      </c>
      <c r="J6" s="45" t="s">
        <v>10</v>
      </c>
      <c r="K6" s="45" t="s">
        <v>16</v>
      </c>
      <c r="L6" s="68" t="s">
        <v>11</v>
      </c>
      <c r="M6" s="39"/>
      <c r="N6" s="40"/>
      <c r="O6" s="64"/>
      <c r="P6" s="39"/>
      <c r="Q6" s="40"/>
      <c r="R6" s="64"/>
      <c r="S6" s="62"/>
      <c r="T6" s="40"/>
      <c r="U6" s="40"/>
      <c r="V6" s="40"/>
      <c r="W6" s="40"/>
      <c r="X6" s="40"/>
      <c r="Y6" s="40"/>
      <c r="Z6" s="52"/>
      <c r="AA6" s="50"/>
      <c r="AB6" s="50"/>
    </row>
    <row r="7" spans="1:28" s="2" customFormat="1" ht="30" customHeight="1" x14ac:dyDescent="0.3">
      <c r="A7" s="30">
        <f>SUM('Blatt 8'!A56+1)</f>
        <v>401</v>
      </c>
      <c r="B7" s="25"/>
      <c r="C7" s="26"/>
      <c r="D7" s="26"/>
      <c r="E7" s="27"/>
      <c r="F7" s="46"/>
      <c r="G7" s="43"/>
      <c r="H7" s="43"/>
      <c r="I7" s="43"/>
      <c r="J7" s="43"/>
      <c r="K7" s="43"/>
      <c r="L7" s="65"/>
      <c r="M7" s="86"/>
      <c r="N7" s="87"/>
      <c r="O7" s="69"/>
      <c r="P7" s="88"/>
      <c r="Q7" s="89"/>
      <c r="R7" s="82"/>
      <c r="S7" s="57">
        <f>COUNTIF(F7:L7,"X")</f>
        <v>0</v>
      </c>
      <c r="T7" s="23">
        <f>SUM(O7+R7)</f>
        <v>0</v>
      </c>
      <c r="U7" s="24"/>
      <c r="V7" s="24"/>
      <c r="W7" s="48">
        <f>IF(T7-U7-V7&lt;=S7*1500,T7,S7*1500)-IF(ROUND(U7+V7,2)&gt;=ROUND((T7-(S7*1500)),2),U7+V7,0)</f>
        <v>0</v>
      </c>
      <c r="X7" s="90"/>
      <c r="Y7" s="94">
        <f t="shared" ref="Y7:Y56" si="0">IF(X7&gt;W7,X7-W7,0)</f>
        <v>0</v>
      </c>
      <c r="Z7" s="58"/>
    </row>
    <row r="8" spans="1:28" s="2" customFormat="1" ht="30" customHeight="1" x14ac:dyDescent="0.3">
      <c r="A8" s="31">
        <f>SUM(A7+1)</f>
        <v>402</v>
      </c>
      <c r="B8" s="12"/>
      <c r="C8" s="13"/>
      <c r="D8" s="13"/>
      <c r="E8" s="14"/>
      <c r="F8" s="46"/>
      <c r="G8" s="43"/>
      <c r="H8" s="43"/>
      <c r="I8" s="43"/>
      <c r="J8" s="43"/>
      <c r="K8" s="43"/>
      <c r="L8" s="66"/>
      <c r="M8" s="86"/>
      <c r="N8" s="87"/>
      <c r="O8" s="69"/>
      <c r="P8" s="88"/>
      <c r="Q8" s="89"/>
      <c r="R8" s="82"/>
      <c r="S8" s="59">
        <f t="shared" ref="S8:S56" si="1">COUNTIF(F8:L8,"X")</f>
        <v>0</v>
      </c>
      <c r="T8" s="16">
        <f t="shared" ref="T8:T56" si="2">O8+R8</f>
        <v>0</v>
      </c>
      <c r="U8" s="9"/>
      <c r="V8" s="9"/>
      <c r="W8" s="17">
        <f>IF(T8-U8-V8&lt;=S8*1500,T8,S8*1500)-IF(ROUND(U8+V8,2)&gt;=ROUND((T8-(S8*1500)),2),U8+V8,0)</f>
        <v>0</v>
      </c>
      <c r="X8" s="90"/>
      <c r="Y8" s="94">
        <f t="shared" si="0"/>
        <v>0</v>
      </c>
      <c r="Z8" s="58"/>
    </row>
    <row r="9" spans="1:28" s="2" customFormat="1" ht="30" customHeight="1" x14ac:dyDescent="0.3">
      <c r="A9" s="31">
        <f t="shared" ref="A9:A55" si="3">SUM(A8+1)</f>
        <v>403</v>
      </c>
      <c r="B9" s="12"/>
      <c r="C9" s="13"/>
      <c r="D9" s="13"/>
      <c r="E9" s="14"/>
      <c r="F9" s="46"/>
      <c r="G9" s="43"/>
      <c r="H9" s="43"/>
      <c r="I9" s="43"/>
      <c r="J9" s="43"/>
      <c r="K9" s="43"/>
      <c r="L9" s="66"/>
      <c r="M9" s="86"/>
      <c r="N9" s="87"/>
      <c r="O9" s="69"/>
      <c r="P9" s="88"/>
      <c r="Q9" s="89"/>
      <c r="R9" s="82"/>
      <c r="S9" s="59">
        <f t="shared" si="1"/>
        <v>0</v>
      </c>
      <c r="T9" s="16">
        <f t="shared" si="2"/>
        <v>0</v>
      </c>
      <c r="U9" s="9"/>
      <c r="V9" s="9"/>
      <c r="W9" s="17">
        <f t="shared" ref="W9:W56" si="4">IF(T9-U9-V9&lt;=S9*1500,T9,S9*1500)-IF(ROUND(U9+V9,2)&gt;=ROUND((T9-(S9*1500)),2),U9+V9,0)</f>
        <v>0</v>
      </c>
      <c r="X9" s="90"/>
      <c r="Y9" s="94">
        <f t="shared" si="0"/>
        <v>0</v>
      </c>
      <c r="Z9" s="58"/>
    </row>
    <row r="10" spans="1:28" s="2" customFormat="1" ht="30" customHeight="1" x14ac:dyDescent="0.3">
      <c r="A10" s="31">
        <f t="shared" si="3"/>
        <v>404</v>
      </c>
      <c r="B10" s="12"/>
      <c r="C10" s="13"/>
      <c r="D10" s="13"/>
      <c r="E10" s="14"/>
      <c r="F10" s="46"/>
      <c r="G10" s="43"/>
      <c r="H10" s="43"/>
      <c r="I10" s="43"/>
      <c r="J10" s="43"/>
      <c r="K10" s="43"/>
      <c r="L10" s="66"/>
      <c r="M10" s="86"/>
      <c r="N10" s="87"/>
      <c r="O10" s="69"/>
      <c r="P10" s="88"/>
      <c r="Q10" s="89"/>
      <c r="R10" s="82"/>
      <c r="S10" s="59">
        <f t="shared" si="1"/>
        <v>0</v>
      </c>
      <c r="T10" s="16">
        <f t="shared" si="2"/>
        <v>0</v>
      </c>
      <c r="U10" s="9"/>
      <c r="V10" s="9"/>
      <c r="W10" s="17">
        <f t="shared" si="4"/>
        <v>0</v>
      </c>
      <c r="X10" s="90"/>
      <c r="Y10" s="94">
        <f t="shared" si="0"/>
        <v>0</v>
      </c>
      <c r="Z10" s="58"/>
    </row>
    <row r="11" spans="1:28" s="2" customFormat="1" ht="30" customHeight="1" x14ac:dyDescent="0.3">
      <c r="A11" s="31">
        <f t="shared" si="3"/>
        <v>405</v>
      </c>
      <c r="B11" s="12"/>
      <c r="C11" s="13"/>
      <c r="D11" s="13"/>
      <c r="E11" s="14"/>
      <c r="F11" s="46"/>
      <c r="G11" s="43"/>
      <c r="H11" s="43"/>
      <c r="I11" s="43"/>
      <c r="J11" s="43"/>
      <c r="K11" s="43"/>
      <c r="L11" s="66"/>
      <c r="M11" s="86"/>
      <c r="N11" s="87"/>
      <c r="O11" s="69"/>
      <c r="P11" s="88"/>
      <c r="Q11" s="89"/>
      <c r="R11" s="82"/>
      <c r="S11" s="59">
        <f t="shared" si="1"/>
        <v>0</v>
      </c>
      <c r="T11" s="16">
        <f t="shared" si="2"/>
        <v>0</v>
      </c>
      <c r="U11" s="9"/>
      <c r="V11" s="9"/>
      <c r="W11" s="17">
        <f t="shared" si="4"/>
        <v>0</v>
      </c>
      <c r="X11" s="90"/>
      <c r="Y11" s="94">
        <f t="shared" si="0"/>
        <v>0</v>
      </c>
      <c r="Z11" s="58"/>
    </row>
    <row r="12" spans="1:28" s="2" customFormat="1" ht="30" customHeight="1" x14ac:dyDescent="0.3">
      <c r="A12" s="31">
        <f t="shared" si="3"/>
        <v>406</v>
      </c>
      <c r="B12" s="12"/>
      <c r="C12" s="13"/>
      <c r="D12" s="13"/>
      <c r="E12" s="14"/>
      <c r="F12" s="46"/>
      <c r="G12" s="43"/>
      <c r="H12" s="43"/>
      <c r="I12" s="43"/>
      <c r="J12" s="43"/>
      <c r="K12" s="43"/>
      <c r="L12" s="66"/>
      <c r="M12" s="86"/>
      <c r="N12" s="87"/>
      <c r="O12" s="69"/>
      <c r="P12" s="88"/>
      <c r="Q12" s="89"/>
      <c r="R12" s="82"/>
      <c r="S12" s="59">
        <f t="shared" si="1"/>
        <v>0</v>
      </c>
      <c r="T12" s="16">
        <f t="shared" si="2"/>
        <v>0</v>
      </c>
      <c r="U12" s="9"/>
      <c r="V12" s="9"/>
      <c r="W12" s="17">
        <f t="shared" si="4"/>
        <v>0</v>
      </c>
      <c r="X12" s="90"/>
      <c r="Y12" s="94">
        <f t="shared" si="0"/>
        <v>0</v>
      </c>
      <c r="Z12" s="58"/>
    </row>
    <row r="13" spans="1:28" s="2" customFormat="1" ht="30" customHeight="1" x14ac:dyDescent="0.3">
      <c r="A13" s="31">
        <f t="shared" si="3"/>
        <v>407</v>
      </c>
      <c r="B13" s="12"/>
      <c r="C13" s="13"/>
      <c r="D13" s="13"/>
      <c r="E13" s="14"/>
      <c r="F13" s="46"/>
      <c r="G13" s="43"/>
      <c r="H13" s="43"/>
      <c r="I13" s="43"/>
      <c r="J13" s="43"/>
      <c r="K13" s="43"/>
      <c r="L13" s="66"/>
      <c r="M13" s="86"/>
      <c r="N13" s="87"/>
      <c r="O13" s="69"/>
      <c r="P13" s="88"/>
      <c r="Q13" s="89"/>
      <c r="R13" s="82"/>
      <c r="S13" s="59">
        <f t="shared" si="1"/>
        <v>0</v>
      </c>
      <c r="T13" s="16">
        <f t="shared" si="2"/>
        <v>0</v>
      </c>
      <c r="U13" s="70"/>
      <c r="V13" s="70"/>
      <c r="W13" s="17">
        <f t="shared" si="4"/>
        <v>0</v>
      </c>
      <c r="X13" s="91"/>
      <c r="Y13" s="94">
        <f t="shared" si="0"/>
        <v>0</v>
      </c>
      <c r="Z13" s="73"/>
    </row>
    <row r="14" spans="1:28" s="2" customFormat="1" ht="30" customHeight="1" x14ac:dyDescent="0.3">
      <c r="A14" s="31">
        <f t="shared" si="3"/>
        <v>408</v>
      </c>
      <c r="B14" s="12"/>
      <c r="C14" s="13"/>
      <c r="D14" s="13"/>
      <c r="E14" s="14"/>
      <c r="F14" s="46"/>
      <c r="G14" s="43"/>
      <c r="H14" s="43"/>
      <c r="I14" s="43"/>
      <c r="J14" s="43"/>
      <c r="K14" s="43"/>
      <c r="L14" s="66"/>
      <c r="M14" s="86"/>
      <c r="N14" s="87"/>
      <c r="O14" s="69"/>
      <c r="P14" s="88"/>
      <c r="Q14" s="89"/>
      <c r="R14" s="82"/>
      <c r="S14" s="59">
        <f t="shared" si="1"/>
        <v>0</v>
      </c>
      <c r="T14" s="16">
        <f t="shared" si="2"/>
        <v>0</v>
      </c>
      <c r="U14" s="70"/>
      <c r="V14" s="70"/>
      <c r="W14" s="17">
        <f t="shared" si="4"/>
        <v>0</v>
      </c>
      <c r="X14" s="91"/>
      <c r="Y14" s="94">
        <f t="shared" si="0"/>
        <v>0</v>
      </c>
      <c r="Z14" s="73"/>
    </row>
    <row r="15" spans="1:28" s="2" customFormat="1" ht="30" customHeight="1" x14ac:dyDescent="0.3">
      <c r="A15" s="31">
        <f t="shared" si="3"/>
        <v>409</v>
      </c>
      <c r="B15" s="12"/>
      <c r="C15" s="13"/>
      <c r="D15" s="13"/>
      <c r="E15" s="14"/>
      <c r="F15" s="46"/>
      <c r="G15" s="43"/>
      <c r="H15" s="43"/>
      <c r="I15" s="43"/>
      <c r="J15" s="43"/>
      <c r="K15" s="43"/>
      <c r="L15" s="66"/>
      <c r="M15" s="86"/>
      <c r="N15" s="87"/>
      <c r="O15" s="69"/>
      <c r="P15" s="88"/>
      <c r="Q15" s="89"/>
      <c r="R15" s="82"/>
      <c r="S15" s="59">
        <f t="shared" si="1"/>
        <v>0</v>
      </c>
      <c r="T15" s="16">
        <f t="shared" si="2"/>
        <v>0</v>
      </c>
      <c r="U15" s="70"/>
      <c r="V15" s="70"/>
      <c r="W15" s="17">
        <f t="shared" si="4"/>
        <v>0</v>
      </c>
      <c r="X15" s="91"/>
      <c r="Y15" s="94">
        <f t="shared" si="0"/>
        <v>0</v>
      </c>
      <c r="Z15" s="73"/>
    </row>
    <row r="16" spans="1:28" s="2" customFormat="1" ht="30" customHeight="1" x14ac:dyDescent="0.3">
      <c r="A16" s="31">
        <f t="shared" si="3"/>
        <v>410</v>
      </c>
      <c r="B16" s="12"/>
      <c r="C16" s="13"/>
      <c r="D16" s="13"/>
      <c r="E16" s="14"/>
      <c r="F16" s="46"/>
      <c r="G16" s="43"/>
      <c r="H16" s="43"/>
      <c r="I16" s="43"/>
      <c r="J16" s="43"/>
      <c r="K16" s="43"/>
      <c r="L16" s="66"/>
      <c r="M16" s="86"/>
      <c r="N16" s="87"/>
      <c r="O16" s="69"/>
      <c r="P16" s="88"/>
      <c r="Q16" s="89"/>
      <c r="R16" s="82"/>
      <c r="S16" s="59">
        <f t="shared" si="1"/>
        <v>0</v>
      </c>
      <c r="T16" s="16">
        <f t="shared" si="2"/>
        <v>0</v>
      </c>
      <c r="U16" s="70"/>
      <c r="V16" s="70"/>
      <c r="W16" s="17">
        <f t="shared" si="4"/>
        <v>0</v>
      </c>
      <c r="X16" s="91"/>
      <c r="Y16" s="94">
        <f t="shared" si="0"/>
        <v>0</v>
      </c>
      <c r="Z16" s="73"/>
    </row>
    <row r="17" spans="1:26" s="2" customFormat="1" ht="30" customHeight="1" x14ac:dyDescent="0.3">
      <c r="A17" s="31">
        <f t="shared" si="3"/>
        <v>411</v>
      </c>
      <c r="B17" s="12"/>
      <c r="C17" s="13"/>
      <c r="D17" s="13"/>
      <c r="E17" s="14"/>
      <c r="F17" s="46"/>
      <c r="G17" s="43"/>
      <c r="H17" s="43"/>
      <c r="I17" s="43"/>
      <c r="J17" s="43"/>
      <c r="K17" s="43"/>
      <c r="L17" s="66"/>
      <c r="M17" s="86"/>
      <c r="N17" s="87"/>
      <c r="O17" s="69"/>
      <c r="P17" s="88"/>
      <c r="Q17" s="89"/>
      <c r="R17" s="82"/>
      <c r="S17" s="59">
        <f t="shared" si="1"/>
        <v>0</v>
      </c>
      <c r="T17" s="16">
        <f t="shared" si="2"/>
        <v>0</v>
      </c>
      <c r="U17" s="70"/>
      <c r="V17" s="70"/>
      <c r="W17" s="17">
        <f t="shared" si="4"/>
        <v>0</v>
      </c>
      <c r="X17" s="91"/>
      <c r="Y17" s="94">
        <f t="shared" si="0"/>
        <v>0</v>
      </c>
      <c r="Z17" s="73"/>
    </row>
    <row r="18" spans="1:26" s="2" customFormat="1" ht="30" customHeight="1" x14ac:dyDescent="0.3">
      <c r="A18" s="31">
        <f t="shared" si="3"/>
        <v>412</v>
      </c>
      <c r="B18" s="12"/>
      <c r="C18" s="13"/>
      <c r="D18" s="13"/>
      <c r="E18" s="14"/>
      <c r="F18" s="46"/>
      <c r="G18" s="43"/>
      <c r="H18" s="43"/>
      <c r="I18" s="43"/>
      <c r="J18" s="43"/>
      <c r="K18" s="43"/>
      <c r="L18" s="66"/>
      <c r="M18" s="86"/>
      <c r="N18" s="87"/>
      <c r="O18" s="69"/>
      <c r="P18" s="88"/>
      <c r="Q18" s="89"/>
      <c r="R18" s="82"/>
      <c r="S18" s="59">
        <f t="shared" si="1"/>
        <v>0</v>
      </c>
      <c r="T18" s="16">
        <f t="shared" si="2"/>
        <v>0</v>
      </c>
      <c r="U18" s="70"/>
      <c r="V18" s="70"/>
      <c r="W18" s="17">
        <f t="shared" si="4"/>
        <v>0</v>
      </c>
      <c r="X18" s="91"/>
      <c r="Y18" s="94">
        <f t="shared" si="0"/>
        <v>0</v>
      </c>
      <c r="Z18" s="73"/>
    </row>
    <row r="19" spans="1:26" s="2" customFormat="1" ht="30" customHeight="1" x14ac:dyDescent="0.3">
      <c r="A19" s="31">
        <f t="shared" si="3"/>
        <v>413</v>
      </c>
      <c r="B19" s="12"/>
      <c r="C19" s="13"/>
      <c r="D19" s="13"/>
      <c r="E19" s="14"/>
      <c r="F19" s="46"/>
      <c r="G19" s="43"/>
      <c r="H19" s="43"/>
      <c r="I19" s="43"/>
      <c r="J19" s="43"/>
      <c r="K19" s="43"/>
      <c r="L19" s="66"/>
      <c r="M19" s="86"/>
      <c r="N19" s="87"/>
      <c r="O19" s="69"/>
      <c r="P19" s="88"/>
      <c r="Q19" s="89"/>
      <c r="R19" s="82"/>
      <c r="S19" s="59">
        <f t="shared" si="1"/>
        <v>0</v>
      </c>
      <c r="T19" s="16">
        <f t="shared" si="2"/>
        <v>0</v>
      </c>
      <c r="U19" s="70"/>
      <c r="V19" s="70"/>
      <c r="W19" s="17">
        <f t="shared" si="4"/>
        <v>0</v>
      </c>
      <c r="X19" s="91"/>
      <c r="Y19" s="94">
        <f t="shared" si="0"/>
        <v>0</v>
      </c>
      <c r="Z19" s="73"/>
    </row>
    <row r="20" spans="1:26" s="2" customFormat="1" ht="30" customHeight="1" x14ac:dyDescent="0.3">
      <c r="A20" s="31">
        <f t="shared" si="3"/>
        <v>414</v>
      </c>
      <c r="B20" s="12"/>
      <c r="C20" s="13"/>
      <c r="D20" s="13"/>
      <c r="E20" s="14"/>
      <c r="F20" s="46"/>
      <c r="G20" s="43"/>
      <c r="H20" s="43"/>
      <c r="I20" s="43"/>
      <c r="J20" s="43"/>
      <c r="K20" s="43"/>
      <c r="L20" s="66"/>
      <c r="M20" s="86"/>
      <c r="N20" s="87"/>
      <c r="O20" s="69"/>
      <c r="P20" s="88"/>
      <c r="Q20" s="89"/>
      <c r="R20" s="82"/>
      <c r="S20" s="59">
        <f t="shared" si="1"/>
        <v>0</v>
      </c>
      <c r="T20" s="16">
        <f t="shared" si="2"/>
        <v>0</v>
      </c>
      <c r="U20" s="70"/>
      <c r="V20" s="70"/>
      <c r="W20" s="17">
        <f t="shared" si="4"/>
        <v>0</v>
      </c>
      <c r="X20" s="91"/>
      <c r="Y20" s="94">
        <f t="shared" si="0"/>
        <v>0</v>
      </c>
      <c r="Z20" s="73"/>
    </row>
    <row r="21" spans="1:26" s="2" customFormat="1" ht="30" customHeight="1" x14ac:dyDescent="0.3">
      <c r="A21" s="31">
        <f t="shared" si="3"/>
        <v>415</v>
      </c>
      <c r="B21" s="12"/>
      <c r="C21" s="13"/>
      <c r="D21" s="13"/>
      <c r="E21" s="14"/>
      <c r="F21" s="46"/>
      <c r="G21" s="43"/>
      <c r="H21" s="43"/>
      <c r="I21" s="43"/>
      <c r="J21" s="43"/>
      <c r="K21" s="43"/>
      <c r="L21" s="66"/>
      <c r="M21" s="86"/>
      <c r="N21" s="87"/>
      <c r="O21" s="69"/>
      <c r="P21" s="88"/>
      <c r="Q21" s="89"/>
      <c r="R21" s="82"/>
      <c r="S21" s="59">
        <f t="shared" si="1"/>
        <v>0</v>
      </c>
      <c r="T21" s="16">
        <f t="shared" si="2"/>
        <v>0</v>
      </c>
      <c r="U21" s="70"/>
      <c r="V21" s="70"/>
      <c r="W21" s="17">
        <f t="shared" si="4"/>
        <v>0</v>
      </c>
      <c r="X21" s="91"/>
      <c r="Y21" s="94">
        <f t="shared" si="0"/>
        <v>0</v>
      </c>
      <c r="Z21" s="73"/>
    </row>
    <row r="22" spans="1:26" s="2" customFormat="1" ht="30" customHeight="1" x14ac:dyDescent="0.3">
      <c r="A22" s="31">
        <f t="shared" si="3"/>
        <v>416</v>
      </c>
      <c r="B22" s="12"/>
      <c r="C22" s="13"/>
      <c r="D22" s="13"/>
      <c r="E22" s="14"/>
      <c r="F22" s="46"/>
      <c r="G22" s="43"/>
      <c r="H22" s="43"/>
      <c r="I22" s="43"/>
      <c r="J22" s="43"/>
      <c r="K22" s="43"/>
      <c r="L22" s="66"/>
      <c r="M22" s="86"/>
      <c r="N22" s="87"/>
      <c r="O22" s="69"/>
      <c r="P22" s="88"/>
      <c r="Q22" s="89"/>
      <c r="R22" s="82"/>
      <c r="S22" s="59">
        <f t="shared" si="1"/>
        <v>0</v>
      </c>
      <c r="T22" s="16">
        <f t="shared" si="2"/>
        <v>0</v>
      </c>
      <c r="U22" s="70"/>
      <c r="V22" s="70"/>
      <c r="W22" s="17">
        <f t="shared" si="4"/>
        <v>0</v>
      </c>
      <c r="X22" s="91"/>
      <c r="Y22" s="94">
        <f t="shared" si="0"/>
        <v>0</v>
      </c>
      <c r="Z22" s="73"/>
    </row>
    <row r="23" spans="1:26" s="2" customFormat="1" ht="30" customHeight="1" x14ac:dyDescent="0.3">
      <c r="A23" s="31">
        <f t="shared" si="3"/>
        <v>417</v>
      </c>
      <c r="B23" s="12"/>
      <c r="C23" s="13"/>
      <c r="D23" s="13"/>
      <c r="E23" s="14"/>
      <c r="F23" s="46"/>
      <c r="G23" s="43"/>
      <c r="H23" s="43"/>
      <c r="I23" s="43"/>
      <c r="J23" s="43"/>
      <c r="K23" s="43"/>
      <c r="L23" s="66"/>
      <c r="M23" s="86"/>
      <c r="N23" s="87"/>
      <c r="O23" s="69"/>
      <c r="P23" s="88"/>
      <c r="Q23" s="89"/>
      <c r="R23" s="82"/>
      <c r="S23" s="59">
        <f t="shared" si="1"/>
        <v>0</v>
      </c>
      <c r="T23" s="16">
        <f t="shared" si="2"/>
        <v>0</v>
      </c>
      <c r="U23" s="70"/>
      <c r="V23" s="70"/>
      <c r="W23" s="17">
        <f t="shared" si="4"/>
        <v>0</v>
      </c>
      <c r="X23" s="91"/>
      <c r="Y23" s="94">
        <f t="shared" si="0"/>
        <v>0</v>
      </c>
      <c r="Z23" s="73"/>
    </row>
    <row r="24" spans="1:26" s="2" customFormat="1" ht="30" customHeight="1" x14ac:dyDescent="0.3">
      <c r="A24" s="31">
        <f t="shared" si="3"/>
        <v>418</v>
      </c>
      <c r="B24" s="12"/>
      <c r="C24" s="13"/>
      <c r="D24" s="13"/>
      <c r="E24" s="14"/>
      <c r="F24" s="46"/>
      <c r="G24" s="43"/>
      <c r="H24" s="43"/>
      <c r="I24" s="43"/>
      <c r="J24" s="43"/>
      <c r="K24" s="43"/>
      <c r="L24" s="66"/>
      <c r="M24" s="86"/>
      <c r="N24" s="87"/>
      <c r="O24" s="69"/>
      <c r="P24" s="88"/>
      <c r="Q24" s="89"/>
      <c r="R24" s="82"/>
      <c r="S24" s="59">
        <f t="shared" si="1"/>
        <v>0</v>
      </c>
      <c r="T24" s="16">
        <f t="shared" si="2"/>
        <v>0</v>
      </c>
      <c r="U24" s="70"/>
      <c r="V24" s="70"/>
      <c r="W24" s="17">
        <f t="shared" si="4"/>
        <v>0</v>
      </c>
      <c r="X24" s="91"/>
      <c r="Y24" s="94">
        <f t="shared" si="0"/>
        <v>0</v>
      </c>
      <c r="Z24" s="73"/>
    </row>
    <row r="25" spans="1:26" s="2" customFormat="1" ht="30" customHeight="1" x14ac:dyDescent="0.3">
      <c r="A25" s="31">
        <f t="shared" si="3"/>
        <v>419</v>
      </c>
      <c r="B25" s="12"/>
      <c r="C25" s="13"/>
      <c r="D25" s="13"/>
      <c r="E25" s="14"/>
      <c r="F25" s="46"/>
      <c r="G25" s="43"/>
      <c r="H25" s="43"/>
      <c r="I25" s="43"/>
      <c r="J25" s="43"/>
      <c r="K25" s="43"/>
      <c r="L25" s="66"/>
      <c r="M25" s="86"/>
      <c r="N25" s="87"/>
      <c r="O25" s="69"/>
      <c r="P25" s="88"/>
      <c r="Q25" s="89"/>
      <c r="R25" s="82"/>
      <c r="S25" s="59">
        <f t="shared" si="1"/>
        <v>0</v>
      </c>
      <c r="T25" s="16">
        <f t="shared" si="2"/>
        <v>0</v>
      </c>
      <c r="U25" s="70"/>
      <c r="V25" s="70"/>
      <c r="W25" s="17">
        <f t="shared" si="4"/>
        <v>0</v>
      </c>
      <c r="X25" s="91"/>
      <c r="Y25" s="94">
        <f t="shared" si="0"/>
        <v>0</v>
      </c>
      <c r="Z25" s="73"/>
    </row>
    <row r="26" spans="1:26" s="2" customFormat="1" ht="30" customHeight="1" x14ac:dyDescent="0.3">
      <c r="A26" s="31">
        <f t="shared" si="3"/>
        <v>420</v>
      </c>
      <c r="B26" s="12"/>
      <c r="C26" s="13"/>
      <c r="D26" s="13"/>
      <c r="E26" s="14"/>
      <c r="F26" s="46"/>
      <c r="G26" s="43"/>
      <c r="H26" s="43"/>
      <c r="I26" s="43"/>
      <c r="J26" s="43"/>
      <c r="K26" s="43"/>
      <c r="L26" s="66"/>
      <c r="M26" s="86"/>
      <c r="N26" s="87"/>
      <c r="O26" s="69"/>
      <c r="P26" s="88"/>
      <c r="Q26" s="89"/>
      <c r="R26" s="82"/>
      <c r="S26" s="59">
        <f t="shared" si="1"/>
        <v>0</v>
      </c>
      <c r="T26" s="16">
        <f t="shared" si="2"/>
        <v>0</v>
      </c>
      <c r="U26" s="70"/>
      <c r="V26" s="70"/>
      <c r="W26" s="17">
        <f t="shared" si="4"/>
        <v>0</v>
      </c>
      <c r="X26" s="91"/>
      <c r="Y26" s="94">
        <f t="shared" si="0"/>
        <v>0</v>
      </c>
      <c r="Z26" s="73"/>
    </row>
    <row r="27" spans="1:26" s="2" customFormat="1" ht="30" customHeight="1" x14ac:dyDescent="0.3">
      <c r="A27" s="31">
        <f t="shared" si="3"/>
        <v>421</v>
      </c>
      <c r="B27" s="12"/>
      <c r="C27" s="13"/>
      <c r="D27" s="13"/>
      <c r="E27" s="14"/>
      <c r="F27" s="46"/>
      <c r="G27" s="43"/>
      <c r="H27" s="43"/>
      <c r="I27" s="43"/>
      <c r="J27" s="43"/>
      <c r="K27" s="43"/>
      <c r="L27" s="66"/>
      <c r="M27" s="86"/>
      <c r="N27" s="87"/>
      <c r="O27" s="69"/>
      <c r="P27" s="88"/>
      <c r="Q27" s="89"/>
      <c r="R27" s="82"/>
      <c r="S27" s="59">
        <f t="shared" si="1"/>
        <v>0</v>
      </c>
      <c r="T27" s="16">
        <f t="shared" si="2"/>
        <v>0</v>
      </c>
      <c r="U27" s="70"/>
      <c r="V27" s="70"/>
      <c r="W27" s="17">
        <f t="shared" si="4"/>
        <v>0</v>
      </c>
      <c r="X27" s="91"/>
      <c r="Y27" s="94">
        <f t="shared" si="0"/>
        <v>0</v>
      </c>
      <c r="Z27" s="73"/>
    </row>
    <row r="28" spans="1:26" s="2" customFormat="1" ht="30" customHeight="1" x14ac:dyDescent="0.3">
      <c r="A28" s="31">
        <f t="shared" si="3"/>
        <v>422</v>
      </c>
      <c r="B28" s="12"/>
      <c r="C28" s="13"/>
      <c r="D28" s="13"/>
      <c r="E28" s="14"/>
      <c r="F28" s="46"/>
      <c r="G28" s="43"/>
      <c r="H28" s="43"/>
      <c r="I28" s="43"/>
      <c r="J28" s="43"/>
      <c r="K28" s="43"/>
      <c r="L28" s="66"/>
      <c r="M28" s="86"/>
      <c r="N28" s="87"/>
      <c r="O28" s="69"/>
      <c r="P28" s="88"/>
      <c r="Q28" s="89"/>
      <c r="R28" s="82"/>
      <c r="S28" s="59">
        <f t="shared" si="1"/>
        <v>0</v>
      </c>
      <c r="T28" s="16">
        <f t="shared" si="2"/>
        <v>0</v>
      </c>
      <c r="U28" s="70"/>
      <c r="V28" s="70"/>
      <c r="W28" s="17">
        <f t="shared" si="4"/>
        <v>0</v>
      </c>
      <c r="X28" s="91"/>
      <c r="Y28" s="94">
        <f t="shared" si="0"/>
        <v>0</v>
      </c>
      <c r="Z28" s="73"/>
    </row>
    <row r="29" spans="1:26" s="2" customFormat="1" ht="30" customHeight="1" x14ac:dyDescent="0.3">
      <c r="A29" s="31">
        <f t="shared" si="3"/>
        <v>423</v>
      </c>
      <c r="B29" s="12"/>
      <c r="C29" s="13"/>
      <c r="D29" s="13"/>
      <c r="E29" s="14"/>
      <c r="F29" s="46"/>
      <c r="G29" s="43"/>
      <c r="H29" s="43"/>
      <c r="I29" s="43"/>
      <c r="J29" s="43"/>
      <c r="K29" s="43"/>
      <c r="L29" s="66"/>
      <c r="M29" s="86"/>
      <c r="N29" s="87"/>
      <c r="O29" s="69"/>
      <c r="P29" s="88"/>
      <c r="Q29" s="89"/>
      <c r="R29" s="82"/>
      <c r="S29" s="59">
        <f t="shared" si="1"/>
        <v>0</v>
      </c>
      <c r="T29" s="16">
        <f t="shared" si="2"/>
        <v>0</v>
      </c>
      <c r="U29" s="70"/>
      <c r="V29" s="70"/>
      <c r="W29" s="17">
        <f t="shared" si="4"/>
        <v>0</v>
      </c>
      <c r="X29" s="91"/>
      <c r="Y29" s="94">
        <f t="shared" si="0"/>
        <v>0</v>
      </c>
      <c r="Z29" s="73"/>
    </row>
    <row r="30" spans="1:26" s="2" customFormat="1" ht="30" customHeight="1" x14ac:dyDescent="0.3">
      <c r="A30" s="31">
        <f t="shared" si="3"/>
        <v>424</v>
      </c>
      <c r="B30" s="12"/>
      <c r="C30" s="13"/>
      <c r="D30" s="13"/>
      <c r="E30" s="14"/>
      <c r="F30" s="46"/>
      <c r="G30" s="43"/>
      <c r="H30" s="43"/>
      <c r="I30" s="43"/>
      <c r="J30" s="43"/>
      <c r="K30" s="43"/>
      <c r="L30" s="66"/>
      <c r="M30" s="86"/>
      <c r="N30" s="87"/>
      <c r="O30" s="69"/>
      <c r="P30" s="88"/>
      <c r="Q30" s="89"/>
      <c r="R30" s="82"/>
      <c r="S30" s="59">
        <f t="shared" si="1"/>
        <v>0</v>
      </c>
      <c r="T30" s="16">
        <f t="shared" si="2"/>
        <v>0</v>
      </c>
      <c r="U30" s="70"/>
      <c r="V30" s="70"/>
      <c r="W30" s="17">
        <f t="shared" si="4"/>
        <v>0</v>
      </c>
      <c r="X30" s="91"/>
      <c r="Y30" s="94">
        <f t="shared" si="0"/>
        <v>0</v>
      </c>
      <c r="Z30" s="73"/>
    </row>
    <row r="31" spans="1:26" s="2" customFormat="1" ht="30" customHeight="1" x14ac:dyDescent="0.3">
      <c r="A31" s="31">
        <f t="shared" si="3"/>
        <v>425</v>
      </c>
      <c r="B31" s="12"/>
      <c r="C31" s="13"/>
      <c r="D31" s="13"/>
      <c r="E31" s="14"/>
      <c r="F31" s="46"/>
      <c r="G31" s="43"/>
      <c r="H31" s="43"/>
      <c r="I31" s="43"/>
      <c r="J31" s="43"/>
      <c r="K31" s="43"/>
      <c r="L31" s="66"/>
      <c r="M31" s="86"/>
      <c r="N31" s="87"/>
      <c r="O31" s="69"/>
      <c r="P31" s="88"/>
      <c r="Q31" s="89"/>
      <c r="R31" s="82"/>
      <c r="S31" s="59">
        <f t="shared" si="1"/>
        <v>0</v>
      </c>
      <c r="T31" s="16">
        <f t="shared" si="2"/>
        <v>0</v>
      </c>
      <c r="U31" s="70"/>
      <c r="V31" s="70"/>
      <c r="W31" s="17">
        <f t="shared" si="4"/>
        <v>0</v>
      </c>
      <c r="X31" s="91"/>
      <c r="Y31" s="94">
        <f t="shared" si="0"/>
        <v>0</v>
      </c>
      <c r="Z31" s="73"/>
    </row>
    <row r="32" spans="1:26" s="2" customFormat="1" ht="30" customHeight="1" x14ac:dyDescent="0.3">
      <c r="A32" s="31">
        <f t="shared" si="3"/>
        <v>426</v>
      </c>
      <c r="B32" s="12"/>
      <c r="C32" s="13"/>
      <c r="D32" s="13"/>
      <c r="E32" s="14"/>
      <c r="F32" s="46"/>
      <c r="G32" s="43"/>
      <c r="H32" s="43"/>
      <c r="I32" s="43"/>
      <c r="J32" s="43"/>
      <c r="K32" s="43"/>
      <c r="L32" s="66"/>
      <c r="M32" s="86"/>
      <c r="N32" s="87"/>
      <c r="O32" s="69"/>
      <c r="P32" s="88"/>
      <c r="Q32" s="89"/>
      <c r="R32" s="82"/>
      <c r="S32" s="59">
        <f t="shared" si="1"/>
        <v>0</v>
      </c>
      <c r="T32" s="16">
        <f t="shared" si="2"/>
        <v>0</v>
      </c>
      <c r="U32" s="70"/>
      <c r="V32" s="70"/>
      <c r="W32" s="17">
        <f t="shared" si="4"/>
        <v>0</v>
      </c>
      <c r="X32" s="91"/>
      <c r="Y32" s="94">
        <f t="shared" si="0"/>
        <v>0</v>
      </c>
      <c r="Z32" s="73"/>
    </row>
    <row r="33" spans="1:26" s="2" customFormat="1" ht="30" customHeight="1" x14ac:dyDescent="0.3">
      <c r="A33" s="31">
        <f t="shared" si="3"/>
        <v>427</v>
      </c>
      <c r="B33" s="12"/>
      <c r="C33" s="13"/>
      <c r="D33" s="13"/>
      <c r="E33" s="14"/>
      <c r="F33" s="46"/>
      <c r="G33" s="43"/>
      <c r="H33" s="43"/>
      <c r="I33" s="43"/>
      <c r="J33" s="43"/>
      <c r="K33" s="43"/>
      <c r="L33" s="66"/>
      <c r="M33" s="86"/>
      <c r="N33" s="87"/>
      <c r="O33" s="69"/>
      <c r="P33" s="88"/>
      <c r="Q33" s="89"/>
      <c r="R33" s="82"/>
      <c r="S33" s="59">
        <f t="shared" si="1"/>
        <v>0</v>
      </c>
      <c r="T33" s="16">
        <f t="shared" si="2"/>
        <v>0</v>
      </c>
      <c r="U33" s="70"/>
      <c r="V33" s="70"/>
      <c r="W33" s="17">
        <f t="shared" si="4"/>
        <v>0</v>
      </c>
      <c r="X33" s="91"/>
      <c r="Y33" s="94">
        <f t="shared" si="0"/>
        <v>0</v>
      </c>
      <c r="Z33" s="73"/>
    </row>
    <row r="34" spans="1:26" s="2" customFormat="1" ht="30" customHeight="1" x14ac:dyDescent="0.3">
      <c r="A34" s="31">
        <f t="shared" si="3"/>
        <v>428</v>
      </c>
      <c r="B34" s="12"/>
      <c r="C34" s="13"/>
      <c r="D34" s="13"/>
      <c r="E34" s="14"/>
      <c r="F34" s="46"/>
      <c r="G34" s="43"/>
      <c r="H34" s="43"/>
      <c r="I34" s="43"/>
      <c r="J34" s="43"/>
      <c r="K34" s="43"/>
      <c r="L34" s="66"/>
      <c r="M34" s="86"/>
      <c r="N34" s="87"/>
      <c r="O34" s="69"/>
      <c r="P34" s="88"/>
      <c r="Q34" s="89"/>
      <c r="R34" s="82"/>
      <c r="S34" s="59">
        <f t="shared" si="1"/>
        <v>0</v>
      </c>
      <c r="T34" s="16">
        <f t="shared" si="2"/>
        <v>0</v>
      </c>
      <c r="U34" s="70"/>
      <c r="V34" s="70"/>
      <c r="W34" s="17">
        <f t="shared" si="4"/>
        <v>0</v>
      </c>
      <c r="X34" s="91"/>
      <c r="Y34" s="94">
        <f t="shared" si="0"/>
        <v>0</v>
      </c>
      <c r="Z34" s="73"/>
    </row>
    <row r="35" spans="1:26" s="2" customFormat="1" ht="30" customHeight="1" x14ac:dyDescent="0.3">
      <c r="A35" s="31">
        <f t="shared" si="3"/>
        <v>429</v>
      </c>
      <c r="B35" s="12"/>
      <c r="C35" s="13"/>
      <c r="D35" s="13"/>
      <c r="E35" s="14"/>
      <c r="F35" s="46"/>
      <c r="G35" s="43"/>
      <c r="H35" s="43"/>
      <c r="I35" s="43"/>
      <c r="J35" s="43"/>
      <c r="K35" s="43"/>
      <c r="L35" s="66"/>
      <c r="M35" s="86"/>
      <c r="N35" s="87"/>
      <c r="O35" s="69"/>
      <c r="P35" s="88"/>
      <c r="Q35" s="89"/>
      <c r="R35" s="82"/>
      <c r="S35" s="59">
        <f t="shared" si="1"/>
        <v>0</v>
      </c>
      <c r="T35" s="16">
        <f t="shared" si="2"/>
        <v>0</v>
      </c>
      <c r="U35" s="70"/>
      <c r="V35" s="70"/>
      <c r="W35" s="17">
        <f t="shared" si="4"/>
        <v>0</v>
      </c>
      <c r="X35" s="91"/>
      <c r="Y35" s="94">
        <f t="shared" si="0"/>
        <v>0</v>
      </c>
      <c r="Z35" s="73"/>
    </row>
    <row r="36" spans="1:26" s="2" customFormat="1" ht="30" customHeight="1" x14ac:dyDescent="0.3">
      <c r="A36" s="31">
        <f t="shared" si="3"/>
        <v>430</v>
      </c>
      <c r="B36" s="12"/>
      <c r="C36" s="13"/>
      <c r="D36" s="13"/>
      <c r="E36" s="14"/>
      <c r="F36" s="46"/>
      <c r="G36" s="43"/>
      <c r="H36" s="43"/>
      <c r="I36" s="43"/>
      <c r="J36" s="43"/>
      <c r="K36" s="43"/>
      <c r="L36" s="66"/>
      <c r="M36" s="86"/>
      <c r="N36" s="87"/>
      <c r="O36" s="69"/>
      <c r="P36" s="88"/>
      <c r="Q36" s="89"/>
      <c r="R36" s="82"/>
      <c r="S36" s="59">
        <f t="shared" si="1"/>
        <v>0</v>
      </c>
      <c r="T36" s="16">
        <f t="shared" si="2"/>
        <v>0</v>
      </c>
      <c r="U36" s="70"/>
      <c r="V36" s="70"/>
      <c r="W36" s="17">
        <f t="shared" si="4"/>
        <v>0</v>
      </c>
      <c r="X36" s="91"/>
      <c r="Y36" s="94">
        <f t="shared" si="0"/>
        <v>0</v>
      </c>
      <c r="Z36" s="73"/>
    </row>
    <row r="37" spans="1:26" s="2" customFormat="1" ht="30" customHeight="1" x14ac:dyDescent="0.3">
      <c r="A37" s="31">
        <f t="shared" si="3"/>
        <v>431</v>
      </c>
      <c r="B37" s="12"/>
      <c r="C37" s="13"/>
      <c r="D37" s="13"/>
      <c r="E37" s="14"/>
      <c r="F37" s="46"/>
      <c r="G37" s="43"/>
      <c r="H37" s="43"/>
      <c r="I37" s="43"/>
      <c r="J37" s="43"/>
      <c r="K37" s="43"/>
      <c r="L37" s="66"/>
      <c r="M37" s="86"/>
      <c r="N37" s="87"/>
      <c r="O37" s="69"/>
      <c r="P37" s="88"/>
      <c r="Q37" s="89"/>
      <c r="R37" s="82"/>
      <c r="S37" s="59">
        <f t="shared" si="1"/>
        <v>0</v>
      </c>
      <c r="T37" s="16">
        <f t="shared" si="2"/>
        <v>0</v>
      </c>
      <c r="U37" s="70"/>
      <c r="V37" s="70"/>
      <c r="W37" s="17">
        <f t="shared" si="4"/>
        <v>0</v>
      </c>
      <c r="X37" s="91"/>
      <c r="Y37" s="94">
        <f t="shared" si="0"/>
        <v>0</v>
      </c>
      <c r="Z37" s="73"/>
    </row>
    <row r="38" spans="1:26" s="2" customFormat="1" ht="30" customHeight="1" x14ac:dyDescent="0.3">
      <c r="A38" s="31">
        <f t="shared" si="3"/>
        <v>432</v>
      </c>
      <c r="B38" s="12"/>
      <c r="C38" s="13"/>
      <c r="D38" s="13"/>
      <c r="E38" s="14"/>
      <c r="F38" s="46"/>
      <c r="G38" s="43"/>
      <c r="H38" s="43"/>
      <c r="I38" s="43"/>
      <c r="J38" s="43"/>
      <c r="K38" s="43"/>
      <c r="L38" s="66"/>
      <c r="M38" s="86"/>
      <c r="N38" s="87"/>
      <c r="O38" s="69"/>
      <c r="P38" s="88"/>
      <c r="Q38" s="89"/>
      <c r="R38" s="82"/>
      <c r="S38" s="59">
        <f t="shared" si="1"/>
        <v>0</v>
      </c>
      <c r="T38" s="16">
        <f t="shared" si="2"/>
        <v>0</v>
      </c>
      <c r="U38" s="70"/>
      <c r="V38" s="70"/>
      <c r="W38" s="17">
        <f t="shared" si="4"/>
        <v>0</v>
      </c>
      <c r="X38" s="91"/>
      <c r="Y38" s="94">
        <f t="shared" si="0"/>
        <v>0</v>
      </c>
      <c r="Z38" s="73"/>
    </row>
    <row r="39" spans="1:26" s="2" customFormat="1" ht="30" customHeight="1" x14ac:dyDescent="0.3">
      <c r="A39" s="31">
        <f t="shared" si="3"/>
        <v>433</v>
      </c>
      <c r="B39" s="12"/>
      <c r="C39" s="13"/>
      <c r="D39" s="13"/>
      <c r="E39" s="14"/>
      <c r="F39" s="46"/>
      <c r="G39" s="43"/>
      <c r="H39" s="43"/>
      <c r="I39" s="43"/>
      <c r="J39" s="43"/>
      <c r="K39" s="43"/>
      <c r="L39" s="66"/>
      <c r="M39" s="86"/>
      <c r="N39" s="87"/>
      <c r="O39" s="69"/>
      <c r="P39" s="88"/>
      <c r="Q39" s="89"/>
      <c r="R39" s="82"/>
      <c r="S39" s="59">
        <f t="shared" si="1"/>
        <v>0</v>
      </c>
      <c r="T39" s="16">
        <f t="shared" si="2"/>
        <v>0</v>
      </c>
      <c r="U39" s="70"/>
      <c r="V39" s="70"/>
      <c r="W39" s="17">
        <f t="shared" si="4"/>
        <v>0</v>
      </c>
      <c r="X39" s="91"/>
      <c r="Y39" s="94">
        <f t="shared" si="0"/>
        <v>0</v>
      </c>
      <c r="Z39" s="73"/>
    </row>
    <row r="40" spans="1:26" s="2" customFormat="1" ht="30" customHeight="1" x14ac:dyDescent="0.3">
      <c r="A40" s="31">
        <f t="shared" si="3"/>
        <v>434</v>
      </c>
      <c r="B40" s="12"/>
      <c r="C40" s="13"/>
      <c r="D40" s="13"/>
      <c r="E40" s="14"/>
      <c r="F40" s="46"/>
      <c r="G40" s="43"/>
      <c r="H40" s="43"/>
      <c r="I40" s="43"/>
      <c r="J40" s="43"/>
      <c r="K40" s="43"/>
      <c r="L40" s="66"/>
      <c r="M40" s="86"/>
      <c r="N40" s="87"/>
      <c r="O40" s="69"/>
      <c r="P40" s="88"/>
      <c r="Q40" s="89"/>
      <c r="R40" s="82"/>
      <c r="S40" s="59">
        <f t="shared" si="1"/>
        <v>0</v>
      </c>
      <c r="T40" s="16">
        <f t="shared" si="2"/>
        <v>0</v>
      </c>
      <c r="U40" s="70"/>
      <c r="V40" s="70"/>
      <c r="W40" s="17">
        <f t="shared" si="4"/>
        <v>0</v>
      </c>
      <c r="X40" s="91"/>
      <c r="Y40" s="94">
        <f t="shared" si="0"/>
        <v>0</v>
      </c>
      <c r="Z40" s="73"/>
    </row>
    <row r="41" spans="1:26" s="2" customFormat="1" ht="30" customHeight="1" x14ac:dyDescent="0.3">
      <c r="A41" s="31">
        <f t="shared" si="3"/>
        <v>435</v>
      </c>
      <c r="B41" s="12"/>
      <c r="C41" s="13"/>
      <c r="D41" s="13"/>
      <c r="E41" s="14"/>
      <c r="F41" s="46"/>
      <c r="G41" s="43"/>
      <c r="H41" s="43"/>
      <c r="I41" s="43"/>
      <c r="J41" s="43"/>
      <c r="K41" s="43"/>
      <c r="L41" s="66"/>
      <c r="M41" s="86"/>
      <c r="N41" s="87"/>
      <c r="O41" s="69"/>
      <c r="P41" s="88"/>
      <c r="Q41" s="89"/>
      <c r="R41" s="82"/>
      <c r="S41" s="59">
        <f t="shared" si="1"/>
        <v>0</v>
      </c>
      <c r="T41" s="16">
        <f t="shared" si="2"/>
        <v>0</v>
      </c>
      <c r="U41" s="70"/>
      <c r="V41" s="70"/>
      <c r="W41" s="17">
        <f t="shared" si="4"/>
        <v>0</v>
      </c>
      <c r="X41" s="91"/>
      <c r="Y41" s="94">
        <f t="shared" si="0"/>
        <v>0</v>
      </c>
      <c r="Z41" s="73"/>
    </row>
    <row r="42" spans="1:26" s="2" customFormat="1" ht="30" customHeight="1" x14ac:dyDescent="0.3">
      <c r="A42" s="31">
        <f t="shared" si="3"/>
        <v>436</v>
      </c>
      <c r="B42" s="12"/>
      <c r="C42" s="13"/>
      <c r="D42" s="13"/>
      <c r="E42" s="14"/>
      <c r="F42" s="46"/>
      <c r="G42" s="43"/>
      <c r="H42" s="43"/>
      <c r="I42" s="43"/>
      <c r="J42" s="43"/>
      <c r="K42" s="43"/>
      <c r="L42" s="66"/>
      <c r="M42" s="86"/>
      <c r="N42" s="87"/>
      <c r="O42" s="69"/>
      <c r="P42" s="88"/>
      <c r="Q42" s="89"/>
      <c r="R42" s="82"/>
      <c r="S42" s="59">
        <f t="shared" si="1"/>
        <v>0</v>
      </c>
      <c r="T42" s="16">
        <f t="shared" si="2"/>
        <v>0</v>
      </c>
      <c r="U42" s="70"/>
      <c r="V42" s="70"/>
      <c r="W42" s="17">
        <f t="shared" si="4"/>
        <v>0</v>
      </c>
      <c r="X42" s="91"/>
      <c r="Y42" s="94">
        <f t="shared" si="0"/>
        <v>0</v>
      </c>
      <c r="Z42" s="73"/>
    </row>
    <row r="43" spans="1:26" s="2" customFormat="1" ht="30" customHeight="1" x14ac:dyDescent="0.3">
      <c r="A43" s="31">
        <f t="shared" si="3"/>
        <v>437</v>
      </c>
      <c r="B43" s="12"/>
      <c r="C43" s="13"/>
      <c r="D43" s="13"/>
      <c r="E43" s="14"/>
      <c r="F43" s="46"/>
      <c r="G43" s="43"/>
      <c r="H43" s="43"/>
      <c r="I43" s="43"/>
      <c r="J43" s="43"/>
      <c r="K43" s="43"/>
      <c r="L43" s="66"/>
      <c r="M43" s="86"/>
      <c r="N43" s="87"/>
      <c r="O43" s="69"/>
      <c r="P43" s="88"/>
      <c r="Q43" s="89"/>
      <c r="R43" s="82"/>
      <c r="S43" s="59">
        <f t="shared" si="1"/>
        <v>0</v>
      </c>
      <c r="T43" s="16">
        <f t="shared" si="2"/>
        <v>0</v>
      </c>
      <c r="U43" s="70"/>
      <c r="V43" s="70"/>
      <c r="W43" s="17">
        <f t="shared" si="4"/>
        <v>0</v>
      </c>
      <c r="X43" s="91"/>
      <c r="Y43" s="94">
        <f t="shared" si="0"/>
        <v>0</v>
      </c>
      <c r="Z43" s="73"/>
    </row>
    <row r="44" spans="1:26" s="2" customFormat="1" ht="30" customHeight="1" x14ac:dyDescent="0.3">
      <c r="A44" s="31">
        <f t="shared" si="3"/>
        <v>438</v>
      </c>
      <c r="B44" s="12"/>
      <c r="C44" s="13"/>
      <c r="D44" s="13"/>
      <c r="E44" s="14"/>
      <c r="F44" s="46"/>
      <c r="G44" s="43"/>
      <c r="H44" s="43"/>
      <c r="I44" s="43"/>
      <c r="J44" s="43"/>
      <c r="K44" s="43"/>
      <c r="L44" s="66"/>
      <c r="M44" s="86"/>
      <c r="N44" s="87"/>
      <c r="O44" s="69"/>
      <c r="P44" s="88"/>
      <c r="Q44" s="89"/>
      <c r="R44" s="82"/>
      <c r="S44" s="59">
        <f t="shared" si="1"/>
        <v>0</v>
      </c>
      <c r="T44" s="16">
        <f t="shared" si="2"/>
        <v>0</v>
      </c>
      <c r="U44" s="70"/>
      <c r="V44" s="70"/>
      <c r="W44" s="17">
        <f t="shared" si="4"/>
        <v>0</v>
      </c>
      <c r="X44" s="91"/>
      <c r="Y44" s="94">
        <f t="shared" si="0"/>
        <v>0</v>
      </c>
      <c r="Z44" s="73"/>
    </row>
    <row r="45" spans="1:26" s="2" customFormat="1" ht="30" customHeight="1" x14ac:dyDescent="0.3">
      <c r="A45" s="31">
        <f t="shared" si="3"/>
        <v>439</v>
      </c>
      <c r="B45" s="12"/>
      <c r="C45" s="13"/>
      <c r="D45" s="13"/>
      <c r="E45" s="14"/>
      <c r="F45" s="46"/>
      <c r="G45" s="43"/>
      <c r="H45" s="43"/>
      <c r="I45" s="43"/>
      <c r="J45" s="43"/>
      <c r="K45" s="43"/>
      <c r="L45" s="66"/>
      <c r="M45" s="86"/>
      <c r="N45" s="87"/>
      <c r="O45" s="69"/>
      <c r="P45" s="88"/>
      <c r="Q45" s="89"/>
      <c r="R45" s="82"/>
      <c r="S45" s="59">
        <f t="shared" si="1"/>
        <v>0</v>
      </c>
      <c r="T45" s="16">
        <f t="shared" si="2"/>
        <v>0</v>
      </c>
      <c r="U45" s="70"/>
      <c r="V45" s="70"/>
      <c r="W45" s="17">
        <f t="shared" si="4"/>
        <v>0</v>
      </c>
      <c r="X45" s="91"/>
      <c r="Y45" s="94">
        <f t="shared" si="0"/>
        <v>0</v>
      </c>
      <c r="Z45" s="73"/>
    </row>
    <row r="46" spans="1:26" s="2" customFormat="1" ht="30" customHeight="1" x14ac:dyDescent="0.3">
      <c r="A46" s="31">
        <f t="shared" si="3"/>
        <v>440</v>
      </c>
      <c r="B46" s="12"/>
      <c r="C46" s="13"/>
      <c r="D46" s="13"/>
      <c r="E46" s="14"/>
      <c r="F46" s="46"/>
      <c r="G46" s="43"/>
      <c r="H46" s="43"/>
      <c r="I46" s="43"/>
      <c r="J46" s="43"/>
      <c r="K46" s="43"/>
      <c r="L46" s="66"/>
      <c r="M46" s="86"/>
      <c r="N46" s="87"/>
      <c r="O46" s="69"/>
      <c r="P46" s="88"/>
      <c r="Q46" s="89"/>
      <c r="R46" s="82"/>
      <c r="S46" s="59">
        <f t="shared" si="1"/>
        <v>0</v>
      </c>
      <c r="T46" s="16">
        <f t="shared" si="2"/>
        <v>0</v>
      </c>
      <c r="U46" s="70"/>
      <c r="V46" s="70"/>
      <c r="W46" s="17">
        <f t="shared" si="4"/>
        <v>0</v>
      </c>
      <c r="X46" s="91"/>
      <c r="Y46" s="94">
        <f t="shared" si="0"/>
        <v>0</v>
      </c>
      <c r="Z46" s="73"/>
    </row>
    <row r="47" spans="1:26" s="2" customFormat="1" ht="30" customHeight="1" x14ac:dyDescent="0.3">
      <c r="A47" s="31">
        <f t="shared" si="3"/>
        <v>441</v>
      </c>
      <c r="B47" s="12"/>
      <c r="C47" s="13"/>
      <c r="D47" s="13"/>
      <c r="E47" s="14"/>
      <c r="F47" s="46"/>
      <c r="G47" s="43"/>
      <c r="H47" s="43"/>
      <c r="I47" s="43"/>
      <c r="J47" s="43"/>
      <c r="K47" s="43"/>
      <c r="L47" s="66"/>
      <c r="M47" s="86"/>
      <c r="N47" s="87"/>
      <c r="O47" s="69"/>
      <c r="P47" s="88"/>
      <c r="Q47" s="89"/>
      <c r="R47" s="82"/>
      <c r="S47" s="59">
        <f t="shared" si="1"/>
        <v>0</v>
      </c>
      <c r="T47" s="16">
        <f t="shared" si="2"/>
        <v>0</v>
      </c>
      <c r="U47" s="70"/>
      <c r="V47" s="70"/>
      <c r="W47" s="17">
        <f t="shared" si="4"/>
        <v>0</v>
      </c>
      <c r="X47" s="91"/>
      <c r="Y47" s="94">
        <f t="shared" si="0"/>
        <v>0</v>
      </c>
      <c r="Z47" s="73"/>
    </row>
    <row r="48" spans="1:26" s="2" customFormat="1" ht="30" customHeight="1" x14ac:dyDescent="0.3">
      <c r="A48" s="31">
        <f t="shared" si="3"/>
        <v>442</v>
      </c>
      <c r="B48" s="12"/>
      <c r="C48" s="13"/>
      <c r="D48" s="13"/>
      <c r="E48" s="14"/>
      <c r="F48" s="46"/>
      <c r="G48" s="43"/>
      <c r="H48" s="43"/>
      <c r="I48" s="43"/>
      <c r="J48" s="43"/>
      <c r="K48" s="43"/>
      <c r="L48" s="66"/>
      <c r="M48" s="86"/>
      <c r="N48" s="87"/>
      <c r="O48" s="69"/>
      <c r="P48" s="88"/>
      <c r="Q48" s="89"/>
      <c r="R48" s="82"/>
      <c r="S48" s="59">
        <f t="shared" si="1"/>
        <v>0</v>
      </c>
      <c r="T48" s="16">
        <f t="shared" si="2"/>
        <v>0</v>
      </c>
      <c r="U48" s="70"/>
      <c r="V48" s="70"/>
      <c r="W48" s="17">
        <f t="shared" si="4"/>
        <v>0</v>
      </c>
      <c r="X48" s="91"/>
      <c r="Y48" s="94">
        <f t="shared" si="0"/>
        <v>0</v>
      </c>
      <c r="Z48" s="73"/>
    </row>
    <row r="49" spans="1:26" s="2" customFormat="1" ht="30" customHeight="1" x14ac:dyDescent="0.3">
      <c r="A49" s="31">
        <f t="shared" si="3"/>
        <v>443</v>
      </c>
      <c r="B49" s="12"/>
      <c r="C49" s="13"/>
      <c r="D49" s="13"/>
      <c r="E49" s="14"/>
      <c r="F49" s="46"/>
      <c r="G49" s="43"/>
      <c r="H49" s="43"/>
      <c r="I49" s="43"/>
      <c r="J49" s="43"/>
      <c r="K49" s="43"/>
      <c r="L49" s="66"/>
      <c r="M49" s="86"/>
      <c r="N49" s="87"/>
      <c r="O49" s="69"/>
      <c r="P49" s="88"/>
      <c r="Q49" s="89"/>
      <c r="R49" s="82"/>
      <c r="S49" s="59">
        <f t="shared" si="1"/>
        <v>0</v>
      </c>
      <c r="T49" s="16">
        <f t="shared" si="2"/>
        <v>0</v>
      </c>
      <c r="U49" s="70"/>
      <c r="V49" s="70"/>
      <c r="W49" s="17">
        <f t="shared" si="4"/>
        <v>0</v>
      </c>
      <c r="X49" s="91"/>
      <c r="Y49" s="94">
        <f t="shared" si="0"/>
        <v>0</v>
      </c>
      <c r="Z49" s="73"/>
    </row>
    <row r="50" spans="1:26" s="2" customFormat="1" ht="30" customHeight="1" x14ac:dyDescent="0.3">
      <c r="A50" s="31">
        <f t="shared" si="3"/>
        <v>444</v>
      </c>
      <c r="B50" s="12"/>
      <c r="C50" s="13"/>
      <c r="D50" s="13"/>
      <c r="E50" s="14"/>
      <c r="F50" s="46"/>
      <c r="G50" s="43"/>
      <c r="H50" s="43"/>
      <c r="I50" s="43"/>
      <c r="J50" s="43"/>
      <c r="K50" s="43"/>
      <c r="L50" s="66"/>
      <c r="M50" s="86"/>
      <c r="N50" s="87"/>
      <c r="O50" s="69"/>
      <c r="P50" s="88"/>
      <c r="Q50" s="89"/>
      <c r="R50" s="82"/>
      <c r="S50" s="59">
        <f t="shared" si="1"/>
        <v>0</v>
      </c>
      <c r="T50" s="16">
        <f t="shared" si="2"/>
        <v>0</v>
      </c>
      <c r="U50" s="70"/>
      <c r="V50" s="70"/>
      <c r="W50" s="17">
        <f t="shared" si="4"/>
        <v>0</v>
      </c>
      <c r="X50" s="91"/>
      <c r="Y50" s="94">
        <f t="shared" si="0"/>
        <v>0</v>
      </c>
      <c r="Z50" s="73"/>
    </row>
    <row r="51" spans="1:26" s="2" customFormat="1" ht="30" customHeight="1" x14ac:dyDescent="0.3">
      <c r="A51" s="31">
        <f t="shared" si="3"/>
        <v>445</v>
      </c>
      <c r="B51" s="12"/>
      <c r="C51" s="13"/>
      <c r="D51" s="13"/>
      <c r="E51" s="14"/>
      <c r="F51" s="46"/>
      <c r="G51" s="43"/>
      <c r="H51" s="43"/>
      <c r="I51" s="43"/>
      <c r="J51" s="43"/>
      <c r="K51" s="43"/>
      <c r="L51" s="66"/>
      <c r="M51" s="86"/>
      <c r="N51" s="87"/>
      <c r="O51" s="69"/>
      <c r="P51" s="88"/>
      <c r="Q51" s="89"/>
      <c r="R51" s="82"/>
      <c r="S51" s="59">
        <f t="shared" si="1"/>
        <v>0</v>
      </c>
      <c r="T51" s="16">
        <f t="shared" si="2"/>
        <v>0</v>
      </c>
      <c r="U51" s="70"/>
      <c r="V51" s="70"/>
      <c r="W51" s="17">
        <f t="shared" si="4"/>
        <v>0</v>
      </c>
      <c r="X51" s="91"/>
      <c r="Y51" s="94">
        <f t="shared" si="0"/>
        <v>0</v>
      </c>
      <c r="Z51" s="73"/>
    </row>
    <row r="52" spans="1:26" s="2" customFormat="1" ht="30" customHeight="1" x14ac:dyDescent="0.3">
      <c r="A52" s="31">
        <f t="shared" si="3"/>
        <v>446</v>
      </c>
      <c r="B52" s="12"/>
      <c r="C52" s="13"/>
      <c r="D52" s="13"/>
      <c r="E52" s="14"/>
      <c r="F52" s="46"/>
      <c r="G52" s="43"/>
      <c r="H52" s="43"/>
      <c r="I52" s="43"/>
      <c r="J52" s="43"/>
      <c r="K52" s="43"/>
      <c r="L52" s="66"/>
      <c r="M52" s="86"/>
      <c r="N52" s="87"/>
      <c r="O52" s="69"/>
      <c r="P52" s="88"/>
      <c r="Q52" s="89"/>
      <c r="R52" s="82"/>
      <c r="S52" s="59">
        <f t="shared" si="1"/>
        <v>0</v>
      </c>
      <c r="T52" s="16">
        <f t="shared" si="2"/>
        <v>0</v>
      </c>
      <c r="U52" s="70"/>
      <c r="V52" s="70"/>
      <c r="W52" s="17">
        <f t="shared" si="4"/>
        <v>0</v>
      </c>
      <c r="X52" s="91"/>
      <c r="Y52" s="94">
        <f t="shared" si="0"/>
        <v>0</v>
      </c>
      <c r="Z52" s="73"/>
    </row>
    <row r="53" spans="1:26" s="2" customFormat="1" ht="30" customHeight="1" x14ac:dyDescent="0.3">
      <c r="A53" s="31">
        <f t="shared" si="3"/>
        <v>447</v>
      </c>
      <c r="B53" s="12"/>
      <c r="C53" s="13"/>
      <c r="D53" s="13"/>
      <c r="E53" s="14"/>
      <c r="F53" s="46"/>
      <c r="G53" s="43"/>
      <c r="H53" s="43"/>
      <c r="I53" s="43"/>
      <c r="J53" s="43"/>
      <c r="K53" s="43"/>
      <c r="L53" s="66"/>
      <c r="M53" s="86"/>
      <c r="N53" s="87"/>
      <c r="O53" s="69"/>
      <c r="P53" s="88"/>
      <c r="Q53" s="89"/>
      <c r="R53" s="82"/>
      <c r="S53" s="59">
        <f t="shared" si="1"/>
        <v>0</v>
      </c>
      <c r="T53" s="16">
        <f t="shared" si="2"/>
        <v>0</v>
      </c>
      <c r="U53" s="70"/>
      <c r="V53" s="70"/>
      <c r="W53" s="17">
        <f t="shared" si="4"/>
        <v>0</v>
      </c>
      <c r="X53" s="91"/>
      <c r="Y53" s="94">
        <f t="shared" si="0"/>
        <v>0</v>
      </c>
      <c r="Z53" s="73"/>
    </row>
    <row r="54" spans="1:26" s="2" customFormat="1" ht="30" customHeight="1" x14ac:dyDescent="0.3">
      <c r="A54" s="31">
        <f t="shared" si="3"/>
        <v>448</v>
      </c>
      <c r="B54" s="12"/>
      <c r="C54" s="13"/>
      <c r="D54" s="13"/>
      <c r="E54" s="14"/>
      <c r="F54" s="46"/>
      <c r="G54" s="43"/>
      <c r="H54" s="43"/>
      <c r="I54" s="43"/>
      <c r="J54" s="43"/>
      <c r="K54" s="43"/>
      <c r="L54" s="66"/>
      <c r="M54" s="86"/>
      <c r="N54" s="87"/>
      <c r="O54" s="69"/>
      <c r="P54" s="88"/>
      <c r="Q54" s="89"/>
      <c r="R54" s="82"/>
      <c r="S54" s="59">
        <f t="shared" si="1"/>
        <v>0</v>
      </c>
      <c r="T54" s="16">
        <f t="shared" si="2"/>
        <v>0</v>
      </c>
      <c r="U54" s="70"/>
      <c r="V54" s="70"/>
      <c r="W54" s="17">
        <f t="shared" si="4"/>
        <v>0</v>
      </c>
      <c r="X54" s="91"/>
      <c r="Y54" s="94">
        <f t="shared" si="0"/>
        <v>0</v>
      </c>
      <c r="Z54" s="73"/>
    </row>
    <row r="55" spans="1:26" s="2" customFormat="1" ht="30" customHeight="1" x14ac:dyDescent="0.3">
      <c r="A55" s="31">
        <f t="shared" si="3"/>
        <v>449</v>
      </c>
      <c r="B55" s="12"/>
      <c r="C55" s="13"/>
      <c r="D55" s="13"/>
      <c r="E55" s="14"/>
      <c r="F55" s="46"/>
      <c r="G55" s="43"/>
      <c r="H55" s="43"/>
      <c r="I55" s="43"/>
      <c r="J55" s="43"/>
      <c r="K55" s="43"/>
      <c r="L55" s="66"/>
      <c r="M55" s="86"/>
      <c r="N55" s="87"/>
      <c r="O55" s="69"/>
      <c r="P55" s="88"/>
      <c r="Q55" s="89"/>
      <c r="R55" s="82"/>
      <c r="S55" s="59">
        <f t="shared" si="1"/>
        <v>0</v>
      </c>
      <c r="T55" s="16">
        <f t="shared" si="2"/>
        <v>0</v>
      </c>
      <c r="U55" s="70"/>
      <c r="V55" s="70"/>
      <c r="W55" s="17">
        <f t="shared" si="4"/>
        <v>0</v>
      </c>
      <c r="X55" s="91"/>
      <c r="Y55" s="94">
        <f t="shared" si="0"/>
        <v>0</v>
      </c>
      <c r="Z55" s="73"/>
    </row>
    <row r="56" spans="1:26" s="2" customFormat="1" ht="30" customHeight="1" thickBot="1" x14ac:dyDescent="0.35">
      <c r="A56" s="32">
        <f>SUM(A55+1)</f>
        <v>450</v>
      </c>
      <c r="B56" s="33"/>
      <c r="C56" s="34"/>
      <c r="D56" s="34"/>
      <c r="E56" s="35"/>
      <c r="F56" s="49"/>
      <c r="G56" s="44"/>
      <c r="H56" s="44"/>
      <c r="I56" s="44"/>
      <c r="J56" s="44"/>
      <c r="K56" s="44"/>
      <c r="L56" s="67"/>
      <c r="M56" s="92"/>
      <c r="N56" s="93"/>
      <c r="O56" s="75"/>
      <c r="P56" s="88"/>
      <c r="Q56" s="89"/>
      <c r="R56" s="82"/>
      <c r="S56" s="60">
        <f t="shared" si="1"/>
        <v>0</v>
      </c>
      <c r="T56" s="18">
        <f t="shared" si="2"/>
        <v>0</v>
      </c>
      <c r="U56" s="71"/>
      <c r="V56" s="71"/>
      <c r="W56" s="19">
        <f t="shared" si="4"/>
        <v>0</v>
      </c>
      <c r="X56" s="72"/>
      <c r="Y56" s="94">
        <f t="shared" si="0"/>
        <v>0</v>
      </c>
      <c r="Z56" s="74"/>
    </row>
    <row r="57" spans="1:26" s="4" customFormat="1" ht="30" customHeight="1" thickBot="1" x14ac:dyDescent="0.3">
      <c r="A57" s="36" t="s">
        <v>27</v>
      </c>
      <c r="B57" s="15"/>
      <c r="C57" s="15"/>
      <c r="D57" s="15"/>
      <c r="E57" s="37"/>
      <c r="F57" s="41"/>
      <c r="G57" s="41"/>
      <c r="H57" s="41"/>
      <c r="I57" s="41"/>
      <c r="J57" s="41"/>
      <c r="K57" s="41"/>
      <c r="L57" s="42"/>
      <c r="M57" s="76">
        <f t="shared" ref="M57:O57" si="5">SUM(M7:M56)</f>
        <v>0</v>
      </c>
      <c r="N57" s="77">
        <f t="shared" si="5"/>
        <v>0</v>
      </c>
      <c r="O57" s="78">
        <f t="shared" si="5"/>
        <v>0</v>
      </c>
      <c r="P57" s="76">
        <f t="shared" ref="P57" si="6">SUM(P7:P56)</f>
        <v>0</v>
      </c>
      <c r="Q57" s="77">
        <f t="shared" ref="Q57" si="7">SUM(Q7:Q56)</f>
        <v>0</v>
      </c>
      <c r="R57" s="78">
        <f t="shared" ref="R57" si="8">SUM(R7:R56)</f>
        <v>0</v>
      </c>
      <c r="S57" s="28"/>
      <c r="T57" s="29">
        <f>SUM(T7:T56)</f>
        <v>0</v>
      </c>
      <c r="U57" s="29">
        <f>SUM(U7:U56)</f>
        <v>0</v>
      </c>
      <c r="V57" s="29">
        <f>SUM(V7:V56)</f>
        <v>0</v>
      </c>
      <c r="W57" s="29">
        <f>SUM(W7:W56)</f>
        <v>0</v>
      </c>
      <c r="X57" s="29">
        <f t="shared" ref="X57:Y57" si="9">SUM(X7:X56)</f>
        <v>0</v>
      </c>
      <c r="Y57" s="29">
        <f t="shared" si="9"/>
        <v>0</v>
      </c>
      <c r="Z57" s="61"/>
    </row>
    <row r="58" spans="1:26" ht="32.1" customHeight="1" x14ac:dyDescent="0.25"/>
  </sheetData>
  <sheetProtection password="DEBF" sheet="1" selectLockedCells="1"/>
  <mergeCells count="3">
    <mergeCell ref="M4:O4"/>
    <mergeCell ref="P4:R4"/>
    <mergeCell ref="F5:L5"/>
  </mergeCells>
  <dataValidations count="1">
    <dataValidation type="list" allowBlank="1" showInputMessage="1" showErrorMessage="1" sqref="F7:L56 Z7:Z56">
      <formula1>"X"</formula1>
    </dataValidation>
  </dataValidations>
  <pageMargins left="0.23622047244094491" right="0.23622047244094491" top="0.74803149606299213" bottom="0.74803149606299213" header="0.31496062992125984" footer="0.31496062992125984"/>
  <pageSetup paperSize="9" scale="27" orientation="landscape" r:id="rId1"/>
  <ignoredErrors>
    <ignoredError sqref="Y7:Y56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15</vt:i4>
      </vt:variant>
    </vt:vector>
  </HeadingPairs>
  <TitlesOfParts>
    <vt:vector size="15" baseType="lpstr">
      <vt:lpstr>Blatt 1</vt:lpstr>
      <vt:lpstr>Blatt 2</vt:lpstr>
      <vt:lpstr>Blatt 3</vt:lpstr>
      <vt:lpstr>Blatt 4</vt:lpstr>
      <vt:lpstr>Blatt 5</vt:lpstr>
      <vt:lpstr>Blatt 6</vt:lpstr>
      <vt:lpstr>Blatt 7</vt:lpstr>
      <vt:lpstr>Blatt 8</vt:lpstr>
      <vt:lpstr>Blatt 9</vt:lpstr>
      <vt:lpstr>Blatt 10</vt:lpstr>
      <vt:lpstr>Blatt 11</vt:lpstr>
      <vt:lpstr>Blatt 12</vt:lpstr>
      <vt:lpstr>Blatt 13</vt:lpstr>
      <vt:lpstr>Blatt 14</vt:lpstr>
      <vt:lpstr>Blatt 15</vt:lpstr>
    </vt:vector>
  </TitlesOfParts>
  <Company>LVR-Infokom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Kerscher, Kevin</dc:creator>
  <cp:lastModifiedBy>Katharina Raabe</cp:lastModifiedBy>
  <cp:lastPrinted>2024-07-03T13:29:53Z</cp:lastPrinted>
  <dcterms:created xsi:type="dcterms:W3CDTF">2024-01-10T11:52:10Z</dcterms:created>
  <dcterms:modified xsi:type="dcterms:W3CDTF">2024-09-12T13:16:13Z</dcterms:modified>
</cp:coreProperties>
</file>