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V:\0401\Landesmittelförderung ab 2019\Beratungsstellen ab 2019\Zusatzförderung Kooperationen mit Familienzentren\19,20,21,22,23,24\2023 freie und komm. Träger\"/>
    </mc:Choice>
  </mc:AlternateContent>
  <bookViews>
    <workbookView xWindow="0" yWindow="600" windowWidth="25200" windowHeight="1155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</sheets>
  <calcPr calcId="162913"/>
</workbook>
</file>

<file path=xl/calcChain.xml><?xml version="1.0" encoding="utf-8"?>
<calcChain xmlns="http://schemas.openxmlformats.org/spreadsheetml/2006/main">
  <c r="I59" i="1" l="1"/>
  <c r="J14" i="1"/>
  <c r="I15" i="1"/>
  <c r="I14" i="1"/>
  <c r="I12" i="1" l="1"/>
  <c r="I13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60" i="1"/>
  <c r="I61" i="1"/>
  <c r="I62" i="1"/>
  <c r="I63" i="1"/>
  <c r="I64" i="1"/>
  <c r="I65" i="1"/>
  <c r="I66" i="1"/>
  <c r="I67" i="1"/>
  <c r="I68" i="1"/>
  <c r="I69" i="1"/>
  <c r="I70" i="1"/>
  <c r="I11" i="1"/>
  <c r="J12" i="1"/>
  <c r="J13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11" i="1"/>
  <c r="E82" i="1" l="1"/>
  <c r="E79" i="1"/>
  <c r="K56" i="1" l="1"/>
  <c r="G55" i="1"/>
  <c r="K55" i="1" s="1"/>
  <c r="G56" i="1"/>
  <c r="G57" i="1"/>
  <c r="K57" i="1" s="1"/>
  <c r="G58" i="1"/>
  <c r="K58" i="1" s="1"/>
  <c r="G59" i="1"/>
  <c r="K59" i="1" s="1"/>
  <c r="G60" i="1"/>
  <c r="K60" i="1" s="1"/>
  <c r="G61" i="1"/>
  <c r="K61" i="1" s="1"/>
  <c r="G62" i="1"/>
  <c r="K62" i="1" s="1"/>
  <c r="G63" i="1"/>
  <c r="K63" i="1" s="1"/>
  <c r="F55" i="1"/>
  <c r="F56" i="1"/>
  <c r="F57" i="1"/>
  <c r="F58" i="1"/>
  <c r="F59" i="1"/>
  <c r="F60" i="1"/>
  <c r="F61" i="1"/>
  <c r="F62" i="1"/>
  <c r="F63" i="1"/>
  <c r="E55" i="1"/>
  <c r="E56" i="1"/>
  <c r="E57" i="1"/>
  <c r="E58" i="1"/>
  <c r="E59" i="1"/>
  <c r="E60" i="1"/>
  <c r="E61" i="1"/>
  <c r="E62" i="1"/>
  <c r="G68" i="1" l="1"/>
  <c r="K68" i="1" s="1"/>
  <c r="G69" i="1"/>
  <c r="K69" i="1" s="1"/>
  <c r="F68" i="1"/>
  <c r="F69" i="1"/>
  <c r="E68" i="1"/>
  <c r="E69" i="1"/>
  <c r="E17" i="1" l="1"/>
  <c r="G29" i="1" l="1"/>
  <c r="G30" i="1"/>
  <c r="K30" i="1" s="1"/>
  <c r="G31" i="1"/>
  <c r="K31" i="1" s="1"/>
  <c r="G32" i="1"/>
  <c r="K32" i="1" s="1"/>
  <c r="G33" i="1"/>
  <c r="K33" i="1" s="1"/>
  <c r="G34" i="1"/>
  <c r="K34" i="1" s="1"/>
  <c r="G35" i="1"/>
  <c r="K35" i="1" s="1"/>
  <c r="G36" i="1"/>
  <c r="K36" i="1" s="1"/>
  <c r="G37" i="1"/>
  <c r="K37" i="1" s="1"/>
  <c r="G38" i="1"/>
  <c r="K38" i="1" s="1"/>
  <c r="G39" i="1"/>
  <c r="K39" i="1" s="1"/>
  <c r="G40" i="1"/>
  <c r="K40" i="1" s="1"/>
  <c r="G41" i="1"/>
  <c r="K41" i="1" s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K29" i="1" l="1"/>
  <c r="G14" i="1"/>
  <c r="K14" i="1" s="1"/>
  <c r="G15" i="1"/>
  <c r="K15" i="1" s="1"/>
  <c r="G16" i="1"/>
  <c r="K16" i="1" s="1"/>
  <c r="G17" i="1"/>
  <c r="K17" i="1" s="1"/>
  <c r="G18" i="1"/>
  <c r="K18" i="1" s="1"/>
  <c r="G19" i="1"/>
  <c r="K19" i="1" s="1"/>
  <c r="G20" i="1"/>
  <c r="K20" i="1" s="1"/>
  <c r="G21" i="1"/>
  <c r="K21" i="1" s="1"/>
  <c r="G22" i="1"/>
  <c r="K22" i="1" s="1"/>
  <c r="G23" i="1"/>
  <c r="K23" i="1" s="1"/>
  <c r="G24" i="1"/>
  <c r="K24" i="1" s="1"/>
  <c r="G25" i="1"/>
  <c r="K25" i="1" s="1"/>
  <c r="G26" i="1"/>
  <c r="K26" i="1" s="1"/>
  <c r="G27" i="1"/>
  <c r="K27" i="1" s="1"/>
  <c r="G28" i="1"/>
  <c r="K28" i="1" s="1"/>
  <c r="G42" i="1"/>
  <c r="K42" i="1" s="1"/>
  <c r="G43" i="1"/>
  <c r="K43" i="1" s="1"/>
  <c r="G44" i="1"/>
  <c r="K44" i="1" s="1"/>
  <c r="G45" i="1"/>
  <c r="K45" i="1" s="1"/>
  <c r="G46" i="1"/>
  <c r="K46" i="1" s="1"/>
  <c r="G47" i="1"/>
  <c r="K47" i="1" s="1"/>
  <c r="G48" i="1"/>
  <c r="K48" i="1" s="1"/>
  <c r="G49" i="1"/>
  <c r="K49" i="1" s="1"/>
  <c r="G50" i="1"/>
  <c r="K50" i="1" s="1"/>
  <c r="G51" i="1"/>
  <c r="K51" i="1" s="1"/>
  <c r="G52" i="1"/>
  <c r="K52" i="1" s="1"/>
  <c r="G53" i="1"/>
  <c r="K53" i="1" s="1"/>
  <c r="G54" i="1"/>
  <c r="K54" i="1" s="1"/>
  <c r="G64" i="1"/>
  <c r="K64" i="1" s="1"/>
  <c r="G65" i="1"/>
  <c r="K65" i="1" s="1"/>
  <c r="G66" i="1"/>
  <c r="K66" i="1" s="1"/>
  <c r="G67" i="1"/>
  <c r="K67" i="1" s="1"/>
  <c r="E15" i="1"/>
  <c r="E16" i="1"/>
  <c r="E18" i="1"/>
  <c r="E19" i="1"/>
  <c r="E20" i="1"/>
  <c r="E21" i="1"/>
  <c r="E22" i="1"/>
  <c r="E23" i="1"/>
  <c r="E24" i="1"/>
  <c r="E25" i="1"/>
  <c r="E26" i="1"/>
  <c r="E43" i="1"/>
  <c r="E44" i="1"/>
  <c r="E45" i="1"/>
  <c r="E46" i="1"/>
  <c r="E47" i="1"/>
  <c r="E48" i="1"/>
  <c r="E49" i="1"/>
  <c r="E50" i="1"/>
  <c r="E51" i="1"/>
  <c r="E52" i="1"/>
  <c r="E53" i="1"/>
  <c r="E54" i="1"/>
  <c r="E63" i="1"/>
  <c r="E64" i="1"/>
  <c r="E65" i="1"/>
  <c r="F19" i="1"/>
  <c r="F20" i="1"/>
  <c r="F21" i="1"/>
  <c r="F22" i="1"/>
  <c r="F23" i="1"/>
  <c r="F24" i="1"/>
  <c r="F25" i="1"/>
  <c r="F26" i="1"/>
  <c r="F27" i="1"/>
  <c r="F28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64" i="1"/>
  <c r="F65" i="1"/>
  <c r="F66" i="1"/>
  <c r="F67" i="1"/>
  <c r="G12" i="1"/>
  <c r="G13" i="1"/>
  <c r="K13" i="1" s="1"/>
  <c r="F15" i="1"/>
  <c r="F16" i="1"/>
  <c r="F17" i="1"/>
  <c r="F18" i="1"/>
  <c r="E13" i="1"/>
  <c r="E14" i="1"/>
  <c r="E66" i="1"/>
  <c r="E67" i="1"/>
  <c r="F13" i="1" l="1"/>
  <c r="F14" i="1"/>
  <c r="K12" i="1"/>
  <c r="F12" i="1"/>
  <c r="E12" i="1"/>
  <c r="G70" i="1"/>
  <c r="K70" i="1" s="1"/>
  <c r="F70" i="1"/>
  <c r="E70" i="1"/>
  <c r="K11" i="1"/>
  <c r="E80" i="1" l="1"/>
  <c r="E81" i="1" s="1"/>
  <c r="B81" i="1" l="1"/>
  <c r="E84" i="1" s="1"/>
  <c r="J79" i="1" s="1"/>
</calcChain>
</file>

<file path=xl/sharedStrings.xml><?xml version="1.0" encoding="utf-8"?>
<sst xmlns="http://schemas.openxmlformats.org/spreadsheetml/2006/main" count="35" uniqueCount="35">
  <si>
    <t>Familienzentrum</t>
  </si>
  <si>
    <t>Soll-Zahlen</t>
  </si>
  <si>
    <t>Ist-Zahlen</t>
  </si>
  <si>
    <t>Ist &gt; Soll</t>
  </si>
  <si>
    <t>Spalte 1</t>
  </si>
  <si>
    <t>Spalte 2</t>
  </si>
  <si>
    <t>Spalte 3</t>
  </si>
  <si>
    <t>Spalte 4</t>
  </si>
  <si>
    <t>Spalte 5</t>
  </si>
  <si>
    <t>Spalte 7</t>
  </si>
  <si>
    <t>Stundensatz
in €</t>
  </si>
  <si>
    <t>Zahlenwerte</t>
  </si>
  <si>
    <t>Lfd. 
Nr.</t>
  </si>
  <si>
    <t>Förder-
pauschale
in €</t>
  </si>
  <si>
    <t>Stunden
 "Soll"</t>
  </si>
  <si>
    <t>Stunden 
"Ist"</t>
  </si>
  <si>
    <t>Stunden 
über
 "Soll"</t>
  </si>
  <si>
    <t>Spalte 6</t>
  </si>
  <si>
    <t>Ist &lt; Soll</t>
  </si>
  <si>
    <t>Berechnung</t>
  </si>
  <si>
    <t>Az.:</t>
  </si>
  <si>
    <t>Bezeichnung und vollständige Anschrift des Familienzentrums</t>
  </si>
  <si>
    <t>Summe nicht förderfähiger Stunden insgesamt:</t>
  </si>
  <si>
    <t>Ergebnis verrechnungsfähige Stunden (Spalte 6):</t>
  </si>
  <si>
    <t>verrechnungs-
fähige Stunden</t>
  </si>
  <si>
    <t>Familienzentrum nach § 16 KiBiz</t>
  </si>
  <si>
    <t>zu erstattender Betrag:</t>
  </si>
  <si>
    <r>
      <t>WICHTIG: Sie müssen</t>
    </r>
    <r>
      <rPr>
        <b/>
        <u/>
        <sz val="12"/>
        <color theme="1"/>
        <rFont val="Calibri"/>
        <family val="2"/>
        <scheme val="minor"/>
      </rPr>
      <t xml:space="preserve"> ALLE</t>
    </r>
    <r>
      <rPr>
        <b/>
        <sz val="12"/>
        <color theme="1"/>
        <rFont val="Calibri"/>
        <family val="2"/>
        <scheme val="minor"/>
      </rPr>
      <t xml:space="preserve"> Kooperationen, die beantragt wurden, eintragen. Wurde im Rahmen einer Kooperation </t>
    </r>
    <r>
      <rPr>
        <b/>
        <sz val="12"/>
        <color rgb="FFFF0000"/>
        <rFont val="Calibri"/>
        <family val="2"/>
        <scheme val="minor"/>
      </rPr>
      <t>null Stunden</t>
    </r>
    <r>
      <rPr>
        <b/>
        <sz val="12"/>
        <color theme="1"/>
        <rFont val="Calibri"/>
        <family val="2"/>
        <scheme val="minor"/>
      </rPr>
      <t xml:space="preserve"> 
erbracht, müssen Sie </t>
    </r>
    <r>
      <rPr>
        <b/>
        <u/>
        <sz val="12"/>
        <color rgb="FFFF0000"/>
        <rFont val="Calibri"/>
        <family val="2"/>
        <scheme val="minor"/>
      </rPr>
      <t>"0" eintragen.</t>
    </r>
    <r>
      <rPr>
        <b/>
        <sz val="12"/>
        <color theme="1"/>
        <rFont val="Calibri"/>
        <family val="2"/>
        <scheme val="minor"/>
      </rPr>
      <t xml:space="preserve"> Sie dürfen das Feld nicht leer lassen, sonst stimmen nachfolgende Berechnungen nicht.</t>
    </r>
  </si>
  <si>
    <r>
      <t xml:space="preserve">Berechnungsbogen </t>
    </r>
    <r>
      <rPr>
        <b/>
        <u/>
        <sz val="18"/>
        <color theme="1"/>
        <rFont val="Calibri"/>
        <family val="2"/>
        <scheme val="minor"/>
      </rPr>
      <t>2023</t>
    </r>
  </si>
  <si>
    <t>Hinweis:</t>
  </si>
  <si>
    <t>Dieser Beleg verbleibt zu Prüfzwecken in der Familienberatungsstelle.</t>
  </si>
  <si>
    <t>Ergebnis Stunden über "Soll" (Spalte 8):</t>
  </si>
  <si>
    <t>Summe nicht förderfähiger Stunden (Spalte 7):</t>
  </si>
  <si>
    <t>Spalte 8</t>
  </si>
  <si>
    <t>nicht förderfähige
Stunden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</si>
</sst>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#,##0.00_ ;\-#,##0.00\ "/>
  </numFmts>
  <fonts count="16" x14ac:knownFonts="1">
    <font>
      <sz val="9"/>
      <color theme="1"/>
      <name val="Verdana"/>
      <family val="2"/>
    </font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.5"/>
      <color theme="1"/>
      <name val="Arial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Verdana"/>
      <family val="2"/>
    </font>
    <font>
      <b/>
      <u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16">
    <xf numFmtId="0" fontId="0" fillId="0" borderId="0" xfId="0"/>
    <xf numFmtId="0" fontId="0" fillId="3" borderId="0" xfId="0" applyFill="1"/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1" fontId="3" fillId="0" borderId="13" xfId="0" applyNumberFormat="1" applyFont="1" applyBorder="1" applyAlignment="1" applyProtection="1">
      <alignment horizontal="center"/>
      <protection locked="0"/>
    </xf>
    <xf numFmtId="1" fontId="3" fillId="0" borderId="8" xfId="0" applyNumberFormat="1" applyFont="1" applyBorder="1" applyAlignment="1" applyProtection="1">
      <alignment horizontal="center"/>
      <protection locked="0"/>
    </xf>
    <xf numFmtId="1" fontId="3" fillId="0" borderId="9" xfId="0" applyNumberFormat="1" applyFont="1" applyBorder="1" applyAlignment="1" applyProtection="1">
      <alignment horizontal="center"/>
      <protection locked="0"/>
    </xf>
    <xf numFmtId="1" fontId="3" fillId="0" borderId="16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</xf>
    <xf numFmtId="0" fontId="6" fillId="3" borderId="0" xfId="0" applyFont="1" applyFill="1" applyAlignment="1" applyProtection="1">
      <alignment horizontal="left"/>
    </xf>
    <xf numFmtId="14" fontId="6" fillId="3" borderId="0" xfId="0" applyNumberFormat="1" applyFont="1" applyFill="1" applyAlignment="1" applyProtection="1">
      <alignment horizontal="right" vertical="center" wrapText="1"/>
    </xf>
    <xf numFmtId="14" fontId="7" fillId="3" borderId="0" xfId="0" applyNumberFormat="1" applyFont="1" applyFill="1" applyAlignment="1" applyProtection="1"/>
    <xf numFmtId="0" fontId="0" fillId="3" borderId="0" xfId="0" applyFill="1" applyProtection="1"/>
    <xf numFmtId="0" fontId="6" fillId="3" borderId="0" xfId="0" applyFont="1" applyFill="1" applyProtection="1"/>
    <xf numFmtId="0" fontId="0" fillId="0" borderId="0" xfId="0" applyProtection="1"/>
    <xf numFmtId="0" fontId="0" fillId="3" borderId="0" xfId="0" applyFill="1" applyAlignment="1" applyProtection="1">
      <alignment horizontal="center"/>
    </xf>
    <xf numFmtId="0" fontId="5" fillId="3" borderId="20" xfId="0" applyFont="1" applyFill="1" applyBorder="1" applyAlignment="1" applyProtection="1">
      <alignment wrapText="1"/>
    </xf>
    <xf numFmtId="0" fontId="3" fillId="2" borderId="2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 wrapText="1"/>
    </xf>
    <xf numFmtId="0" fontId="3" fillId="2" borderId="1" xfId="0" applyFont="1" applyFill="1" applyBorder="1" applyAlignment="1" applyProtection="1">
      <alignment horizontal="center" wrapText="1"/>
    </xf>
    <xf numFmtId="0" fontId="3" fillId="2" borderId="8" xfId="0" applyFont="1" applyFill="1" applyBorder="1" applyAlignment="1" applyProtection="1">
      <alignment horizontal="center" wrapText="1"/>
    </xf>
    <xf numFmtId="0" fontId="3" fillId="2" borderId="2" xfId="0" applyFont="1" applyFill="1" applyBorder="1" applyAlignment="1" applyProtection="1">
      <alignment horizontal="center" wrapText="1"/>
    </xf>
    <xf numFmtId="0" fontId="0" fillId="0" borderId="11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4" fontId="3" fillId="0" borderId="11" xfId="0" applyNumberFormat="1" applyFont="1" applyBorder="1" applyAlignment="1" applyProtection="1">
      <alignment horizontal="center"/>
    </xf>
    <xf numFmtId="4" fontId="3" fillId="0" borderId="12" xfId="0" applyNumberFormat="1" applyFont="1" applyBorder="1" applyAlignment="1" applyProtection="1">
      <alignment horizontal="center"/>
    </xf>
    <xf numFmtId="0" fontId="3" fillId="0" borderId="13" xfId="0" applyFont="1" applyBorder="1" applyAlignment="1" applyProtection="1">
      <alignment horizontal="center"/>
    </xf>
    <xf numFmtId="4" fontId="3" fillId="0" borderId="14" xfId="0" applyNumberFormat="1" applyFont="1" applyBorder="1" applyAlignment="1" applyProtection="1">
      <alignment horizontal="center"/>
    </xf>
    <xf numFmtId="4" fontId="3" fillId="0" borderId="15" xfId="0" applyNumberFormat="1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</xf>
    <xf numFmtId="4" fontId="3" fillId="0" borderId="3" xfId="0" applyNumberFormat="1" applyFont="1" applyBorder="1" applyAlignment="1" applyProtection="1">
      <alignment horizontal="center"/>
    </xf>
    <xf numFmtId="4" fontId="3" fillId="0" borderId="4" xfId="0" applyNumberFormat="1" applyFont="1" applyBorder="1" applyAlignment="1" applyProtection="1">
      <alignment horizontal="center"/>
    </xf>
    <xf numFmtId="4" fontId="3" fillId="0" borderId="5" xfId="0" applyNumberFormat="1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3" borderId="0" xfId="0" applyFont="1" applyFill="1" applyProtection="1"/>
    <xf numFmtId="0" fontId="0" fillId="0" borderId="0" xfId="0" applyAlignment="1" applyProtection="1">
      <alignment horizontal="center"/>
    </xf>
    <xf numFmtId="164" fontId="3" fillId="3" borderId="0" xfId="0" applyNumberFormat="1" applyFont="1" applyFill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44" fontId="6" fillId="3" borderId="0" xfId="1" applyFont="1" applyFill="1" applyAlignment="1" applyProtection="1"/>
    <xf numFmtId="0" fontId="8" fillId="3" borderId="0" xfId="0" applyFont="1" applyFill="1" applyAlignment="1" applyProtection="1">
      <alignment horizontal="center" wrapText="1"/>
    </xf>
    <xf numFmtId="0" fontId="3" fillId="2" borderId="3" xfId="0" applyFont="1" applyFill="1" applyBorder="1" applyAlignment="1" applyProtection="1">
      <alignment horizontal="center" wrapText="1"/>
    </xf>
    <xf numFmtId="0" fontId="1" fillId="3" borderId="0" xfId="0" applyFont="1" applyFill="1" applyProtection="1"/>
    <xf numFmtId="1" fontId="3" fillId="3" borderId="0" xfId="0" applyNumberFormat="1" applyFont="1" applyFill="1" applyAlignment="1" applyProtection="1">
      <alignment horizontal="center"/>
    </xf>
    <xf numFmtId="0" fontId="3" fillId="3" borderId="0" xfId="0" applyFont="1" applyFill="1" applyAlignment="1" applyProtection="1">
      <alignment horizontal="center"/>
    </xf>
    <xf numFmtId="1" fontId="3" fillId="3" borderId="6" xfId="0" applyNumberFormat="1" applyFont="1" applyFill="1" applyBorder="1" applyAlignment="1" applyProtection="1">
      <alignment horizontal="center"/>
    </xf>
    <xf numFmtId="165" fontId="2" fillId="3" borderId="0" xfId="1" applyNumberFormat="1" applyFont="1" applyFill="1" applyAlignment="1" applyProtection="1">
      <alignment horizontal="center"/>
    </xf>
    <xf numFmtId="1" fontId="4" fillId="3" borderId="19" xfId="0" applyNumberFormat="1" applyFont="1" applyFill="1" applyBorder="1" applyAlignment="1" applyProtection="1">
      <alignment horizontal="center"/>
    </xf>
    <xf numFmtId="1" fontId="4" fillId="3" borderId="0" xfId="0" applyNumberFormat="1" applyFont="1" applyFill="1" applyAlignment="1" applyProtection="1">
      <alignment horizontal="center"/>
    </xf>
    <xf numFmtId="0" fontId="9" fillId="3" borderId="0" xfId="0" applyFont="1" applyFill="1" applyProtection="1"/>
    <xf numFmtId="1" fontId="15" fillId="3" borderId="45" xfId="0" applyNumberFormat="1" applyFont="1" applyFill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</xf>
    <xf numFmtId="165" fontId="3" fillId="3" borderId="0" xfId="1" applyNumberFormat="1" applyFont="1" applyFill="1" applyAlignment="1" applyProtection="1">
      <alignment horizontal="center"/>
    </xf>
    <xf numFmtId="0" fontId="3" fillId="2" borderId="40" xfId="0" applyFont="1" applyFill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center"/>
    </xf>
    <xf numFmtId="0" fontId="3" fillId="2" borderId="35" xfId="0" applyNumberFormat="1" applyFont="1" applyFill="1" applyBorder="1" applyAlignment="1" applyProtection="1">
      <alignment horizontal="center" vertical="center" wrapText="1"/>
    </xf>
    <xf numFmtId="0" fontId="3" fillId="2" borderId="36" xfId="0" applyNumberFormat="1" applyFont="1" applyFill="1" applyBorder="1" applyAlignment="1" applyProtection="1">
      <alignment horizontal="center" vertical="center"/>
    </xf>
    <xf numFmtId="44" fontId="6" fillId="3" borderId="0" xfId="1" applyFont="1" applyFill="1" applyAlignment="1" applyProtection="1">
      <alignment horizontal="center"/>
    </xf>
    <xf numFmtId="0" fontId="0" fillId="3" borderId="0" xfId="0" applyFill="1" applyAlignment="1" applyProtection="1">
      <alignment horizontal="left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6" fillId="3" borderId="0" xfId="0" applyFont="1" applyFill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/>
      <protection locked="0"/>
    </xf>
    <xf numFmtId="0" fontId="3" fillId="0" borderId="30" xfId="0" applyFont="1" applyBorder="1" applyAlignment="1" applyProtection="1">
      <alignment horizontal="center"/>
      <protection locked="0"/>
    </xf>
    <xf numFmtId="0" fontId="13" fillId="3" borderId="0" xfId="0" applyFont="1" applyFill="1" applyAlignment="1" applyProtection="1">
      <alignment horizontal="center" wrapText="1"/>
    </xf>
    <xf numFmtId="0" fontId="3" fillId="2" borderId="21" xfId="0" applyFont="1" applyFill="1" applyBorder="1" applyAlignment="1" applyProtection="1">
      <alignment horizontal="center" vertical="center" wrapText="1"/>
    </xf>
    <xf numFmtId="0" fontId="3" fillId="2" borderId="37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6" fillId="4" borderId="42" xfId="0" applyFont="1" applyFill="1" applyBorder="1" applyAlignment="1" applyProtection="1">
      <alignment horizontal="center"/>
    </xf>
    <xf numFmtId="0" fontId="6" fillId="4" borderId="43" xfId="0" applyFont="1" applyFill="1" applyBorder="1" applyAlignment="1" applyProtection="1">
      <alignment horizontal="center"/>
    </xf>
    <xf numFmtId="0" fontId="6" fillId="4" borderId="44" xfId="0" applyFont="1" applyFill="1" applyBorder="1" applyAlignment="1" applyProtection="1">
      <alignment horizontal="center"/>
    </xf>
    <xf numFmtId="0" fontId="0" fillId="5" borderId="38" xfId="0" applyFill="1" applyBorder="1" applyAlignment="1" applyProtection="1">
      <alignment horizontal="center" vertical="center" wrapText="1"/>
    </xf>
    <xf numFmtId="0" fontId="0" fillId="5" borderId="39" xfId="0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5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center"/>
    </xf>
    <xf numFmtId="0" fontId="3" fillId="2" borderId="26" xfId="0" applyFont="1" applyFill="1" applyBorder="1" applyAlignment="1" applyProtection="1">
      <alignment horizontal="center" vertical="center"/>
    </xf>
    <xf numFmtId="0" fontId="3" fillId="2" borderId="27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28" xfId="0" applyFont="1" applyFill="1" applyBorder="1" applyAlignment="1" applyProtection="1">
      <alignment horizontal="center" vertical="center"/>
    </xf>
    <xf numFmtId="0" fontId="3" fillId="2" borderId="33" xfId="0" applyFont="1" applyFill="1" applyBorder="1" applyAlignment="1" applyProtection="1">
      <alignment horizontal="center" vertical="center" wrapText="1"/>
    </xf>
    <xf numFmtId="0" fontId="3" fillId="2" borderId="34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wrapText="1"/>
    </xf>
    <xf numFmtId="0" fontId="3" fillId="2" borderId="1" xfId="0" applyFont="1" applyFill="1" applyBorder="1" applyAlignment="1" applyProtection="1">
      <alignment horizontal="center" wrapText="1"/>
    </xf>
    <xf numFmtId="0" fontId="3" fillId="2" borderId="11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center"/>
    </xf>
    <xf numFmtId="0" fontId="3" fillId="2" borderId="31" xfId="0" applyFont="1" applyFill="1" applyBorder="1" applyAlignment="1" applyProtection="1">
      <alignment horizontal="left" vertical="center" wrapText="1"/>
    </xf>
    <xf numFmtId="0" fontId="3" fillId="2" borderId="32" xfId="0" applyFont="1" applyFill="1" applyBorder="1" applyAlignment="1" applyProtection="1">
      <alignment horizontal="left" vertical="center" wrapText="1"/>
    </xf>
    <xf numFmtId="0" fontId="3" fillId="2" borderId="31" xfId="0" applyFont="1" applyFill="1" applyBorder="1" applyAlignment="1" applyProtection="1">
      <alignment horizontal="center" vertical="center" wrapText="1"/>
    </xf>
    <xf numFmtId="0" fontId="3" fillId="2" borderId="32" xfId="0" applyFont="1" applyFill="1" applyBorder="1" applyAlignment="1" applyProtection="1">
      <alignment horizontal="center" vertical="center" wrapText="1"/>
    </xf>
    <xf numFmtId="0" fontId="3" fillId="2" borderId="35" xfId="0" applyFont="1" applyFill="1" applyBorder="1" applyAlignment="1" applyProtection="1">
      <alignment horizontal="center" vertical="center" wrapText="1"/>
    </xf>
    <xf numFmtId="0" fontId="3" fillId="2" borderId="36" xfId="0" applyFont="1" applyFill="1" applyBorder="1" applyAlignment="1" applyProtection="1">
      <alignment horizontal="center" vertical="center"/>
    </xf>
    <xf numFmtId="0" fontId="3" fillId="2" borderId="41" xfId="0" applyFont="1" applyFill="1" applyBorder="1" applyAlignment="1" applyProtection="1">
      <alignment horizontal="center"/>
    </xf>
    <xf numFmtId="0" fontId="3" fillId="2" borderId="29" xfId="0" applyFont="1" applyFill="1" applyBorder="1" applyAlignment="1" applyProtection="1">
      <alignment horizontal="center"/>
    </xf>
    <xf numFmtId="0" fontId="3" fillId="2" borderId="30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</cellXfs>
  <cellStyles count="2">
    <cellStyle name="Standard" xfId="0" builtinId="0"/>
    <cellStyle name="Währung" xfId="1" builtinId="4"/>
  </cellStyles>
  <dxfs count="1">
    <dxf>
      <font>
        <color rgb="FFFF0000"/>
      </font>
      <fill>
        <patternFill>
          <bgColor theme="5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6"/>
  <sheetViews>
    <sheetView tabSelected="1" zoomScaleNormal="100" workbookViewId="0">
      <selection activeCell="B1" sqref="B1"/>
    </sheetView>
  </sheetViews>
  <sheetFormatPr baseColWidth="10" defaultRowHeight="11.25" x14ac:dyDescent="0.15"/>
  <cols>
    <col min="1" max="1" width="4.125" style="2" customWidth="1"/>
    <col min="2" max="2" width="24.125" customWidth="1"/>
    <col min="3" max="3" width="20.375" customWidth="1"/>
    <col min="4" max="4" width="12" customWidth="1"/>
    <col min="5" max="5" width="9.875" customWidth="1"/>
    <col min="6" max="6" width="10.375" customWidth="1"/>
    <col min="7" max="7" width="7.375" customWidth="1"/>
    <col min="8" max="8" width="10.625" customWidth="1"/>
    <col min="9" max="10" width="12.125" customWidth="1"/>
    <col min="11" max="11" width="10.25" customWidth="1"/>
    <col min="12" max="12" width="9.75" customWidth="1"/>
    <col min="13" max="13" width="1.625" customWidth="1"/>
  </cols>
  <sheetData>
    <row r="1" spans="1:13" s="14" customFormat="1" ht="21.75" customHeight="1" x14ac:dyDescent="0.35">
      <c r="A1" s="8" t="s">
        <v>20</v>
      </c>
      <c r="B1" s="9"/>
      <c r="C1" s="76" t="s">
        <v>28</v>
      </c>
      <c r="D1" s="76"/>
      <c r="E1" s="76"/>
      <c r="F1" s="76"/>
      <c r="G1" s="76"/>
      <c r="H1" s="10"/>
      <c r="I1" s="11"/>
      <c r="J1" s="11"/>
      <c r="K1" s="12"/>
      <c r="L1" s="13"/>
      <c r="M1" s="12"/>
    </row>
    <row r="2" spans="1:13" s="14" customFormat="1" ht="9.6" customHeight="1" x14ac:dyDescent="0.3">
      <c r="A2" s="8"/>
      <c r="B2" s="9"/>
      <c r="C2" s="42"/>
      <c r="D2" s="42"/>
      <c r="E2" s="42"/>
      <c r="F2" s="42"/>
      <c r="G2" s="42"/>
      <c r="H2" s="10"/>
      <c r="I2" s="11"/>
      <c r="J2" s="11"/>
      <c r="K2" s="12"/>
      <c r="L2" s="13"/>
      <c r="M2" s="12"/>
    </row>
    <row r="3" spans="1:13" s="14" customFormat="1" ht="32.450000000000003" customHeight="1" x14ac:dyDescent="0.25">
      <c r="A3" s="8"/>
      <c r="B3" s="70" t="s">
        <v>27</v>
      </c>
      <c r="C3" s="70"/>
      <c r="D3" s="70"/>
      <c r="E3" s="70"/>
      <c r="F3" s="70"/>
      <c r="G3" s="70"/>
      <c r="H3" s="70"/>
      <c r="I3" s="70"/>
      <c r="J3" s="70"/>
      <c r="K3" s="70"/>
      <c r="L3" s="13"/>
      <c r="M3" s="12"/>
    </row>
    <row r="4" spans="1:13" s="14" customFormat="1" ht="7.9" customHeight="1" thickBot="1" x14ac:dyDescent="0.25">
      <c r="A4" s="15"/>
      <c r="B4" s="16"/>
      <c r="C4" s="16"/>
      <c r="D4" s="16"/>
      <c r="E4" s="12"/>
      <c r="F4" s="12"/>
      <c r="G4" s="12"/>
      <c r="H4" s="12"/>
      <c r="I4" s="12"/>
      <c r="J4" s="12"/>
      <c r="K4" s="12"/>
      <c r="L4" s="12"/>
      <c r="M4" s="12"/>
    </row>
    <row r="5" spans="1:13" s="14" customFormat="1" ht="16.5" customHeight="1" thickBot="1" x14ac:dyDescent="0.3">
      <c r="A5" s="83" t="s">
        <v>25</v>
      </c>
      <c r="B5" s="84"/>
      <c r="C5" s="84"/>
      <c r="D5" s="84"/>
      <c r="E5" s="84"/>
      <c r="F5" s="84"/>
      <c r="G5" s="84"/>
      <c r="H5" s="84"/>
      <c r="I5" s="84"/>
      <c r="J5" s="84"/>
      <c r="K5" s="85"/>
      <c r="L5" s="12"/>
    </row>
    <row r="6" spans="1:13" s="14" customFormat="1" ht="12.75" x14ac:dyDescent="0.2">
      <c r="A6" s="90" t="s">
        <v>0</v>
      </c>
      <c r="B6" s="91"/>
      <c r="C6" s="91"/>
      <c r="D6" s="92"/>
      <c r="E6" s="100" t="s">
        <v>11</v>
      </c>
      <c r="F6" s="101"/>
      <c r="G6" s="101"/>
      <c r="H6" s="102"/>
      <c r="I6" s="109" t="s">
        <v>19</v>
      </c>
      <c r="J6" s="110"/>
      <c r="K6" s="111"/>
      <c r="L6" s="12"/>
    </row>
    <row r="7" spans="1:13" s="14" customFormat="1" ht="12.75" x14ac:dyDescent="0.2">
      <c r="A7" s="93"/>
      <c r="B7" s="94"/>
      <c r="C7" s="94"/>
      <c r="D7" s="95"/>
      <c r="E7" s="98" t="s">
        <v>1</v>
      </c>
      <c r="F7" s="99"/>
      <c r="G7" s="99"/>
      <c r="H7" s="17" t="s">
        <v>2</v>
      </c>
      <c r="I7" s="61" t="s">
        <v>18</v>
      </c>
      <c r="J7" s="62"/>
      <c r="K7" s="17" t="s">
        <v>3</v>
      </c>
      <c r="M7" s="12"/>
    </row>
    <row r="8" spans="1:13" s="14" customFormat="1" ht="12.75" customHeight="1" x14ac:dyDescent="0.2">
      <c r="A8" s="61" t="s">
        <v>4</v>
      </c>
      <c r="B8" s="88"/>
      <c r="C8" s="88"/>
      <c r="D8" s="89"/>
      <c r="E8" s="18" t="s">
        <v>5</v>
      </c>
      <c r="F8" s="19" t="s">
        <v>6</v>
      </c>
      <c r="G8" s="20" t="s">
        <v>7</v>
      </c>
      <c r="H8" s="21" t="s">
        <v>8</v>
      </c>
      <c r="I8" s="43" t="s">
        <v>17</v>
      </c>
      <c r="J8" s="21" t="s">
        <v>9</v>
      </c>
      <c r="K8" s="21" t="s">
        <v>33</v>
      </c>
      <c r="L8" s="12"/>
    </row>
    <row r="9" spans="1:13" s="14" customFormat="1" ht="25.5" customHeight="1" x14ac:dyDescent="0.15">
      <c r="A9" s="86" t="s">
        <v>12</v>
      </c>
      <c r="B9" s="112" t="s">
        <v>21</v>
      </c>
      <c r="C9" s="112"/>
      <c r="D9" s="113"/>
      <c r="E9" s="105" t="s">
        <v>13</v>
      </c>
      <c r="F9" s="107" t="s">
        <v>10</v>
      </c>
      <c r="G9" s="77" t="s">
        <v>14</v>
      </c>
      <c r="H9" s="96" t="s">
        <v>15</v>
      </c>
      <c r="I9" s="103" t="s">
        <v>24</v>
      </c>
      <c r="J9" s="63" t="s">
        <v>34</v>
      </c>
      <c r="K9" s="96" t="s">
        <v>16</v>
      </c>
      <c r="L9" s="12"/>
    </row>
    <row r="10" spans="1:13" s="14" customFormat="1" ht="20.25" customHeight="1" thickBot="1" x14ac:dyDescent="0.2">
      <c r="A10" s="87"/>
      <c r="B10" s="114"/>
      <c r="C10" s="114"/>
      <c r="D10" s="115"/>
      <c r="E10" s="106"/>
      <c r="F10" s="108"/>
      <c r="G10" s="78"/>
      <c r="H10" s="97"/>
      <c r="I10" s="104"/>
      <c r="J10" s="64"/>
      <c r="K10" s="97"/>
      <c r="L10" s="12"/>
    </row>
    <row r="11" spans="1:13" ht="12.75" x14ac:dyDescent="0.2">
      <c r="A11" s="22">
        <v>1</v>
      </c>
      <c r="B11" s="74"/>
      <c r="C11" s="74"/>
      <c r="D11" s="75"/>
      <c r="E11" s="24">
        <v>1050</v>
      </c>
      <c r="F11" s="25">
        <v>50</v>
      </c>
      <c r="G11" s="26">
        <v>21</v>
      </c>
      <c r="H11" s="4"/>
      <c r="I11" s="56" t="str">
        <f>IF(H11="","",IF(H11&gt;=21,"",IF(H11&lt;3,18,IF(H11&gt;=3,21-H11,))))</f>
        <v/>
      </c>
      <c r="J11" s="53" t="str">
        <f>IF(H11="","",IF(H11&gt;=3,"",IF(H11&lt;3,3)))</f>
        <v/>
      </c>
      <c r="K11" s="34" t="str">
        <f>IF(H11&gt;G11,H11-G11,"")</f>
        <v/>
      </c>
      <c r="L11" s="1"/>
    </row>
    <row r="12" spans="1:13" ht="12.75" x14ac:dyDescent="0.2">
      <c r="A12" s="23">
        <v>2</v>
      </c>
      <c r="B12" s="72"/>
      <c r="C12" s="72"/>
      <c r="D12" s="73"/>
      <c r="E12" s="27">
        <f>$E$11</f>
        <v>1050</v>
      </c>
      <c r="F12" s="28">
        <f>$F$11</f>
        <v>50</v>
      </c>
      <c r="G12" s="29">
        <f>$G$11</f>
        <v>21</v>
      </c>
      <c r="H12" s="7"/>
      <c r="I12" s="57" t="str">
        <f t="shared" ref="I12:I70" si="0">IF(H12="","",IF(H12&gt;=21,"",IF(H12&lt;3,18,IF(H12&gt;=3,21-H12,))))</f>
        <v/>
      </c>
      <c r="J12" s="54" t="str">
        <f t="shared" ref="J12:J70" si="1">IF(H12="","",IF(H12&gt;=3,"",IF(H12&lt;3,3)))</f>
        <v/>
      </c>
      <c r="K12" s="35" t="str">
        <f t="shared" ref="K12:K70" si="2">IF(H12&gt;G12,H12-G12,"")</f>
        <v/>
      </c>
      <c r="L12" s="1"/>
    </row>
    <row r="13" spans="1:13" ht="12.75" x14ac:dyDescent="0.2">
      <c r="A13" s="23">
        <v>3</v>
      </c>
      <c r="B13" s="72"/>
      <c r="C13" s="72"/>
      <c r="D13" s="73"/>
      <c r="E13" s="27">
        <f t="shared" ref="E13:E65" si="3">$E$11</f>
        <v>1050</v>
      </c>
      <c r="F13" s="28">
        <f t="shared" ref="F13:F69" si="4">$F$11</f>
        <v>50</v>
      </c>
      <c r="G13" s="29">
        <f t="shared" ref="G13:G69" si="5">$G$11</f>
        <v>21</v>
      </c>
      <c r="H13" s="7"/>
      <c r="I13" s="57" t="str">
        <f t="shared" si="0"/>
        <v/>
      </c>
      <c r="J13" s="54" t="str">
        <f t="shared" si="1"/>
        <v/>
      </c>
      <c r="K13" s="35" t="str">
        <f t="shared" si="2"/>
        <v/>
      </c>
      <c r="L13" s="1"/>
      <c r="M13" s="3"/>
    </row>
    <row r="14" spans="1:13" ht="12.75" x14ac:dyDescent="0.2">
      <c r="A14" s="23">
        <v>4</v>
      </c>
      <c r="B14" s="72"/>
      <c r="C14" s="72"/>
      <c r="D14" s="73"/>
      <c r="E14" s="27">
        <f t="shared" si="3"/>
        <v>1050</v>
      </c>
      <c r="F14" s="28">
        <f t="shared" si="4"/>
        <v>50</v>
      </c>
      <c r="G14" s="29">
        <f t="shared" si="5"/>
        <v>21</v>
      </c>
      <c r="H14" s="7"/>
      <c r="I14" s="57" t="str">
        <f t="shared" si="0"/>
        <v/>
      </c>
      <c r="J14" s="54" t="str">
        <f t="shared" si="1"/>
        <v/>
      </c>
      <c r="K14" s="35" t="str">
        <f t="shared" si="2"/>
        <v/>
      </c>
      <c r="L14" s="1"/>
    </row>
    <row r="15" spans="1:13" ht="12.75" x14ac:dyDescent="0.2">
      <c r="A15" s="23">
        <v>5</v>
      </c>
      <c r="B15" s="71"/>
      <c r="C15" s="72"/>
      <c r="D15" s="73"/>
      <c r="E15" s="27">
        <f t="shared" si="3"/>
        <v>1050</v>
      </c>
      <c r="F15" s="28">
        <f t="shared" si="4"/>
        <v>50</v>
      </c>
      <c r="G15" s="29">
        <f t="shared" si="5"/>
        <v>21</v>
      </c>
      <c r="H15" s="7"/>
      <c r="I15" s="57" t="str">
        <f t="shared" si="0"/>
        <v/>
      </c>
      <c r="J15" s="54" t="str">
        <f t="shared" si="1"/>
        <v/>
      </c>
      <c r="K15" s="35" t="str">
        <f t="shared" si="2"/>
        <v/>
      </c>
      <c r="L15" s="1"/>
    </row>
    <row r="16" spans="1:13" ht="12.75" x14ac:dyDescent="0.2">
      <c r="A16" s="23">
        <v>6</v>
      </c>
      <c r="B16" s="71"/>
      <c r="C16" s="72"/>
      <c r="D16" s="73"/>
      <c r="E16" s="27">
        <f t="shared" si="3"/>
        <v>1050</v>
      </c>
      <c r="F16" s="28">
        <f t="shared" si="4"/>
        <v>50</v>
      </c>
      <c r="G16" s="29">
        <f t="shared" si="5"/>
        <v>21</v>
      </c>
      <c r="H16" s="7"/>
      <c r="I16" s="57" t="str">
        <f t="shared" si="0"/>
        <v/>
      </c>
      <c r="J16" s="54" t="str">
        <f t="shared" si="1"/>
        <v/>
      </c>
      <c r="K16" s="35" t="str">
        <f t="shared" si="2"/>
        <v/>
      </c>
      <c r="L16" s="1"/>
    </row>
    <row r="17" spans="1:12" ht="12.75" x14ac:dyDescent="0.2">
      <c r="A17" s="23">
        <v>7</v>
      </c>
      <c r="B17" s="71"/>
      <c r="C17" s="72"/>
      <c r="D17" s="73"/>
      <c r="E17" s="27">
        <f t="shared" si="3"/>
        <v>1050</v>
      </c>
      <c r="F17" s="28">
        <f t="shared" si="4"/>
        <v>50</v>
      </c>
      <c r="G17" s="29">
        <f t="shared" si="5"/>
        <v>21</v>
      </c>
      <c r="H17" s="7"/>
      <c r="I17" s="57" t="str">
        <f t="shared" si="0"/>
        <v/>
      </c>
      <c r="J17" s="54" t="str">
        <f t="shared" si="1"/>
        <v/>
      </c>
      <c r="K17" s="35" t="str">
        <f t="shared" si="2"/>
        <v/>
      </c>
      <c r="L17" s="1"/>
    </row>
    <row r="18" spans="1:12" ht="12.75" x14ac:dyDescent="0.2">
      <c r="A18" s="23">
        <v>8</v>
      </c>
      <c r="B18" s="71"/>
      <c r="C18" s="72"/>
      <c r="D18" s="73"/>
      <c r="E18" s="27">
        <f t="shared" si="3"/>
        <v>1050</v>
      </c>
      <c r="F18" s="28">
        <f t="shared" si="4"/>
        <v>50</v>
      </c>
      <c r="G18" s="29">
        <f t="shared" si="5"/>
        <v>21</v>
      </c>
      <c r="H18" s="7"/>
      <c r="I18" s="57" t="str">
        <f t="shared" si="0"/>
        <v/>
      </c>
      <c r="J18" s="54" t="str">
        <f t="shared" si="1"/>
        <v/>
      </c>
      <c r="K18" s="35" t="str">
        <f t="shared" si="2"/>
        <v/>
      </c>
      <c r="L18" s="1"/>
    </row>
    <row r="19" spans="1:12" ht="12.75" x14ac:dyDescent="0.2">
      <c r="A19" s="23">
        <v>9</v>
      </c>
      <c r="B19" s="71"/>
      <c r="C19" s="72"/>
      <c r="D19" s="73"/>
      <c r="E19" s="27">
        <f t="shared" si="3"/>
        <v>1050</v>
      </c>
      <c r="F19" s="28">
        <f t="shared" si="4"/>
        <v>50</v>
      </c>
      <c r="G19" s="29">
        <f t="shared" si="5"/>
        <v>21</v>
      </c>
      <c r="H19" s="7"/>
      <c r="I19" s="57" t="str">
        <f t="shared" si="0"/>
        <v/>
      </c>
      <c r="J19" s="54" t="str">
        <f t="shared" si="1"/>
        <v/>
      </c>
      <c r="K19" s="35" t="str">
        <f t="shared" si="2"/>
        <v/>
      </c>
      <c r="L19" s="1"/>
    </row>
    <row r="20" spans="1:12" ht="12.75" x14ac:dyDescent="0.2">
      <c r="A20" s="23">
        <v>10</v>
      </c>
      <c r="B20" s="71"/>
      <c r="C20" s="72"/>
      <c r="D20" s="73"/>
      <c r="E20" s="27">
        <f t="shared" si="3"/>
        <v>1050</v>
      </c>
      <c r="F20" s="28">
        <f t="shared" si="4"/>
        <v>50</v>
      </c>
      <c r="G20" s="29">
        <f t="shared" si="5"/>
        <v>21</v>
      </c>
      <c r="H20" s="7"/>
      <c r="I20" s="57" t="str">
        <f t="shared" si="0"/>
        <v/>
      </c>
      <c r="J20" s="54" t="str">
        <f t="shared" si="1"/>
        <v/>
      </c>
      <c r="K20" s="35" t="str">
        <f t="shared" si="2"/>
        <v/>
      </c>
      <c r="L20" s="1"/>
    </row>
    <row r="21" spans="1:12" ht="12.75" x14ac:dyDescent="0.2">
      <c r="A21" s="23">
        <v>11</v>
      </c>
      <c r="B21" s="71"/>
      <c r="C21" s="72"/>
      <c r="D21" s="73"/>
      <c r="E21" s="27">
        <f t="shared" si="3"/>
        <v>1050</v>
      </c>
      <c r="F21" s="28">
        <f t="shared" si="4"/>
        <v>50</v>
      </c>
      <c r="G21" s="29">
        <f t="shared" si="5"/>
        <v>21</v>
      </c>
      <c r="H21" s="7"/>
      <c r="I21" s="57" t="str">
        <f t="shared" si="0"/>
        <v/>
      </c>
      <c r="J21" s="54" t="str">
        <f t="shared" si="1"/>
        <v/>
      </c>
      <c r="K21" s="35" t="str">
        <f t="shared" si="2"/>
        <v/>
      </c>
      <c r="L21" s="1"/>
    </row>
    <row r="22" spans="1:12" ht="12.75" x14ac:dyDescent="0.2">
      <c r="A22" s="23">
        <v>12</v>
      </c>
      <c r="B22" s="71"/>
      <c r="C22" s="72"/>
      <c r="D22" s="73"/>
      <c r="E22" s="27">
        <f t="shared" si="3"/>
        <v>1050</v>
      </c>
      <c r="F22" s="28">
        <f t="shared" si="4"/>
        <v>50</v>
      </c>
      <c r="G22" s="29">
        <f t="shared" si="5"/>
        <v>21</v>
      </c>
      <c r="H22" s="7"/>
      <c r="I22" s="57" t="str">
        <f t="shared" si="0"/>
        <v/>
      </c>
      <c r="J22" s="54" t="str">
        <f t="shared" si="1"/>
        <v/>
      </c>
      <c r="K22" s="35" t="str">
        <f t="shared" si="2"/>
        <v/>
      </c>
      <c r="L22" s="1"/>
    </row>
    <row r="23" spans="1:12" ht="12.75" x14ac:dyDescent="0.2">
      <c r="A23" s="23">
        <v>13</v>
      </c>
      <c r="B23" s="71"/>
      <c r="C23" s="72"/>
      <c r="D23" s="73"/>
      <c r="E23" s="27">
        <f t="shared" si="3"/>
        <v>1050</v>
      </c>
      <c r="F23" s="28">
        <f t="shared" si="4"/>
        <v>50</v>
      </c>
      <c r="G23" s="29">
        <f t="shared" si="5"/>
        <v>21</v>
      </c>
      <c r="H23" s="7"/>
      <c r="I23" s="57" t="str">
        <f t="shared" si="0"/>
        <v/>
      </c>
      <c r="J23" s="54" t="str">
        <f t="shared" si="1"/>
        <v/>
      </c>
      <c r="K23" s="35" t="str">
        <f t="shared" si="2"/>
        <v/>
      </c>
      <c r="L23" s="1"/>
    </row>
    <row r="24" spans="1:12" ht="12.75" x14ac:dyDescent="0.2">
      <c r="A24" s="23">
        <v>14</v>
      </c>
      <c r="B24" s="71"/>
      <c r="C24" s="72"/>
      <c r="D24" s="73"/>
      <c r="E24" s="27">
        <f t="shared" si="3"/>
        <v>1050</v>
      </c>
      <c r="F24" s="28">
        <f t="shared" si="4"/>
        <v>50</v>
      </c>
      <c r="G24" s="29">
        <f t="shared" si="5"/>
        <v>21</v>
      </c>
      <c r="H24" s="7"/>
      <c r="I24" s="57" t="str">
        <f t="shared" si="0"/>
        <v/>
      </c>
      <c r="J24" s="54" t="str">
        <f t="shared" si="1"/>
        <v/>
      </c>
      <c r="K24" s="35" t="str">
        <f t="shared" si="2"/>
        <v/>
      </c>
      <c r="L24" s="1"/>
    </row>
    <row r="25" spans="1:12" ht="12.75" x14ac:dyDescent="0.2">
      <c r="A25" s="23">
        <v>15</v>
      </c>
      <c r="B25" s="71"/>
      <c r="C25" s="72"/>
      <c r="D25" s="73"/>
      <c r="E25" s="27">
        <f t="shared" si="3"/>
        <v>1050</v>
      </c>
      <c r="F25" s="28">
        <f t="shared" si="4"/>
        <v>50</v>
      </c>
      <c r="G25" s="29">
        <f t="shared" si="5"/>
        <v>21</v>
      </c>
      <c r="H25" s="7"/>
      <c r="I25" s="57" t="str">
        <f t="shared" si="0"/>
        <v/>
      </c>
      <c r="J25" s="54" t="str">
        <f t="shared" si="1"/>
        <v/>
      </c>
      <c r="K25" s="35" t="str">
        <f t="shared" si="2"/>
        <v/>
      </c>
      <c r="L25" s="1"/>
    </row>
    <row r="26" spans="1:12" ht="12.75" x14ac:dyDescent="0.2">
      <c r="A26" s="23">
        <v>16</v>
      </c>
      <c r="B26" s="71"/>
      <c r="C26" s="72"/>
      <c r="D26" s="73"/>
      <c r="E26" s="27">
        <f t="shared" si="3"/>
        <v>1050</v>
      </c>
      <c r="F26" s="28">
        <f t="shared" si="4"/>
        <v>50</v>
      </c>
      <c r="G26" s="29">
        <f t="shared" si="5"/>
        <v>21</v>
      </c>
      <c r="H26" s="7"/>
      <c r="I26" s="57" t="str">
        <f t="shared" si="0"/>
        <v/>
      </c>
      <c r="J26" s="54" t="str">
        <f t="shared" si="1"/>
        <v/>
      </c>
      <c r="K26" s="35" t="str">
        <f t="shared" si="2"/>
        <v/>
      </c>
      <c r="L26" s="1"/>
    </row>
    <row r="27" spans="1:12" ht="12.75" x14ac:dyDescent="0.2">
      <c r="A27" s="23">
        <v>17</v>
      </c>
      <c r="B27" s="71"/>
      <c r="C27" s="72"/>
      <c r="D27" s="73"/>
      <c r="E27" s="27">
        <f t="shared" si="3"/>
        <v>1050</v>
      </c>
      <c r="F27" s="28">
        <f t="shared" si="4"/>
        <v>50</v>
      </c>
      <c r="G27" s="29">
        <f t="shared" si="5"/>
        <v>21</v>
      </c>
      <c r="H27" s="7"/>
      <c r="I27" s="57" t="str">
        <f t="shared" si="0"/>
        <v/>
      </c>
      <c r="J27" s="54" t="str">
        <f t="shared" si="1"/>
        <v/>
      </c>
      <c r="K27" s="35" t="str">
        <f t="shared" si="2"/>
        <v/>
      </c>
      <c r="L27" s="1"/>
    </row>
    <row r="28" spans="1:12" ht="12.75" x14ac:dyDescent="0.2">
      <c r="A28" s="23">
        <v>18</v>
      </c>
      <c r="B28" s="71"/>
      <c r="C28" s="72"/>
      <c r="D28" s="73"/>
      <c r="E28" s="27">
        <f t="shared" si="3"/>
        <v>1050</v>
      </c>
      <c r="F28" s="28">
        <f t="shared" si="4"/>
        <v>50</v>
      </c>
      <c r="G28" s="29">
        <f t="shared" si="5"/>
        <v>21</v>
      </c>
      <c r="H28" s="7"/>
      <c r="I28" s="57" t="str">
        <f t="shared" si="0"/>
        <v/>
      </c>
      <c r="J28" s="54" t="str">
        <f t="shared" si="1"/>
        <v/>
      </c>
      <c r="K28" s="35" t="str">
        <f t="shared" si="2"/>
        <v/>
      </c>
      <c r="L28" s="1"/>
    </row>
    <row r="29" spans="1:12" ht="12.75" x14ac:dyDescent="0.2">
      <c r="A29" s="23">
        <v>19</v>
      </c>
      <c r="B29" s="71"/>
      <c r="C29" s="72"/>
      <c r="D29" s="73"/>
      <c r="E29" s="27">
        <f t="shared" si="3"/>
        <v>1050</v>
      </c>
      <c r="F29" s="28">
        <f t="shared" si="4"/>
        <v>50</v>
      </c>
      <c r="G29" s="29">
        <f t="shared" si="5"/>
        <v>21</v>
      </c>
      <c r="H29" s="7"/>
      <c r="I29" s="57" t="str">
        <f t="shared" si="0"/>
        <v/>
      </c>
      <c r="J29" s="54" t="str">
        <f t="shared" si="1"/>
        <v/>
      </c>
      <c r="K29" s="35" t="str">
        <f t="shared" si="2"/>
        <v/>
      </c>
      <c r="L29" s="1"/>
    </row>
    <row r="30" spans="1:12" ht="12.75" x14ac:dyDescent="0.2">
      <c r="A30" s="23">
        <v>20</v>
      </c>
      <c r="B30" s="71"/>
      <c r="C30" s="72"/>
      <c r="D30" s="73"/>
      <c r="E30" s="27">
        <f t="shared" si="3"/>
        <v>1050</v>
      </c>
      <c r="F30" s="28">
        <f t="shared" si="4"/>
        <v>50</v>
      </c>
      <c r="G30" s="29">
        <f t="shared" si="5"/>
        <v>21</v>
      </c>
      <c r="H30" s="7"/>
      <c r="I30" s="57" t="str">
        <f t="shared" si="0"/>
        <v/>
      </c>
      <c r="J30" s="54" t="str">
        <f t="shared" si="1"/>
        <v/>
      </c>
      <c r="K30" s="35" t="str">
        <f t="shared" si="2"/>
        <v/>
      </c>
      <c r="L30" s="1"/>
    </row>
    <row r="31" spans="1:12" ht="12.75" x14ac:dyDescent="0.2">
      <c r="A31" s="23">
        <v>21</v>
      </c>
      <c r="B31" s="71"/>
      <c r="C31" s="72"/>
      <c r="D31" s="73"/>
      <c r="E31" s="27">
        <f t="shared" si="3"/>
        <v>1050</v>
      </c>
      <c r="F31" s="28">
        <f t="shared" si="4"/>
        <v>50</v>
      </c>
      <c r="G31" s="29">
        <f t="shared" si="5"/>
        <v>21</v>
      </c>
      <c r="H31" s="7"/>
      <c r="I31" s="57" t="str">
        <f t="shared" si="0"/>
        <v/>
      </c>
      <c r="J31" s="54" t="str">
        <f t="shared" si="1"/>
        <v/>
      </c>
      <c r="K31" s="35" t="str">
        <f t="shared" si="2"/>
        <v/>
      </c>
      <c r="L31" s="1"/>
    </row>
    <row r="32" spans="1:12" ht="12.75" x14ac:dyDescent="0.2">
      <c r="A32" s="23">
        <v>22</v>
      </c>
      <c r="B32" s="71"/>
      <c r="C32" s="72"/>
      <c r="D32" s="73"/>
      <c r="E32" s="27">
        <f t="shared" si="3"/>
        <v>1050</v>
      </c>
      <c r="F32" s="28">
        <f t="shared" si="4"/>
        <v>50</v>
      </c>
      <c r="G32" s="29">
        <f t="shared" si="5"/>
        <v>21</v>
      </c>
      <c r="H32" s="7"/>
      <c r="I32" s="57" t="str">
        <f t="shared" si="0"/>
        <v/>
      </c>
      <c r="J32" s="54" t="str">
        <f t="shared" si="1"/>
        <v/>
      </c>
      <c r="K32" s="35" t="str">
        <f t="shared" si="2"/>
        <v/>
      </c>
      <c r="L32" s="1"/>
    </row>
    <row r="33" spans="1:12" ht="12.75" x14ac:dyDescent="0.2">
      <c r="A33" s="23">
        <v>23</v>
      </c>
      <c r="B33" s="71"/>
      <c r="C33" s="72"/>
      <c r="D33" s="73"/>
      <c r="E33" s="27">
        <f t="shared" si="3"/>
        <v>1050</v>
      </c>
      <c r="F33" s="28">
        <f t="shared" si="4"/>
        <v>50</v>
      </c>
      <c r="G33" s="29">
        <f t="shared" si="5"/>
        <v>21</v>
      </c>
      <c r="H33" s="7"/>
      <c r="I33" s="57" t="str">
        <f t="shared" si="0"/>
        <v/>
      </c>
      <c r="J33" s="54" t="str">
        <f t="shared" si="1"/>
        <v/>
      </c>
      <c r="K33" s="35" t="str">
        <f t="shared" si="2"/>
        <v/>
      </c>
      <c r="L33" s="1"/>
    </row>
    <row r="34" spans="1:12" ht="12.75" x14ac:dyDescent="0.2">
      <c r="A34" s="23">
        <v>24</v>
      </c>
      <c r="B34" s="71"/>
      <c r="C34" s="72"/>
      <c r="D34" s="73"/>
      <c r="E34" s="27">
        <f t="shared" si="3"/>
        <v>1050</v>
      </c>
      <c r="F34" s="28">
        <f t="shared" si="4"/>
        <v>50</v>
      </c>
      <c r="G34" s="29">
        <f t="shared" si="5"/>
        <v>21</v>
      </c>
      <c r="H34" s="7"/>
      <c r="I34" s="57" t="str">
        <f t="shared" si="0"/>
        <v/>
      </c>
      <c r="J34" s="54" t="str">
        <f t="shared" si="1"/>
        <v/>
      </c>
      <c r="K34" s="35" t="str">
        <f t="shared" si="2"/>
        <v/>
      </c>
      <c r="L34" s="1"/>
    </row>
    <row r="35" spans="1:12" ht="12.75" x14ac:dyDescent="0.2">
      <c r="A35" s="23">
        <v>25</v>
      </c>
      <c r="B35" s="71"/>
      <c r="C35" s="72"/>
      <c r="D35" s="73"/>
      <c r="E35" s="27">
        <f t="shared" si="3"/>
        <v>1050</v>
      </c>
      <c r="F35" s="28">
        <f t="shared" si="4"/>
        <v>50</v>
      </c>
      <c r="G35" s="29">
        <f t="shared" si="5"/>
        <v>21</v>
      </c>
      <c r="H35" s="7"/>
      <c r="I35" s="57" t="str">
        <f t="shared" si="0"/>
        <v/>
      </c>
      <c r="J35" s="54" t="str">
        <f t="shared" si="1"/>
        <v/>
      </c>
      <c r="K35" s="35" t="str">
        <f t="shared" si="2"/>
        <v/>
      </c>
      <c r="L35" s="1"/>
    </row>
    <row r="36" spans="1:12" ht="12.75" x14ac:dyDescent="0.2">
      <c r="A36" s="23">
        <v>26</v>
      </c>
      <c r="B36" s="71"/>
      <c r="C36" s="72"/>
      <c r="D36" s="73"/>
      <c r="E36" s="27">
        <f t="shared" si="3"/>
        <v>1050</v>
      </c>
      <c r="F36" s="28">
        <f t="shared" si="4"/>
        <v>50</v>
      </c>
      <c r="G36" s="29">
        <f t="shared" si="5"/>
        <v>21</v>
      </c>
      <c r="H36" s="7"/>
      <c r="I36" s="57" t="str">
        <f t="shared" si="0"/>
        <v/>
      </c>
      <c r="J36" s="54" t="str">
        <f t="shared" si="1"/>
        <v/>
      </c>
      <c r="K36" s="35" t="str">
        <f t="shared" si="2"/>
        <v/>
      </c>
      <c r="L36" s="1"/>
    </row>
    <row r="37" spans="1:12" ht="12.75" x14ac:dyDescent="0.2">
      <c r="A37" s="23">
        <v>27</v>
      </c>
      <c r="B37" s="71"/>
      <c r="C37" s="72"/>
      <c r="D37" s="73"/>
      <c r="E37" s="27">
        <f t="shared" si="3"/>
        <v>1050</v>
      </c>
      <c r="F37" s="28">
        <f t="shared" si="4"/>
        <v>50</v>
      </c>
      <c r="G37" s="29">
        <f t="shared" si="5"/>
        <v>21</v>
      </c>
      <c r="H37" s="7"/>
      <c r="I37" s="57" t="str">
        <f t="shared" si="0"/>
        <v/>
      </c>
      <c r="J37" s="54" t="str">
        <f t="shared" si="1"/>
        <v/>
      </c>
      <c r="K37" s="35" t="str">
        <f t="shared" si="2"/>
        <v/>
      </c>
      <c r="L37" s="1"/>
    </row>
    <row r="38" spans="1:12" ht="12.75" x14ac:dyDescent="0.2">
      <c r="A38" s="23">
        <v>28</v>
      </c>
      <c r="B38" s="71"/>
      <c r="C38" s="72"/>
      <c r="D38" s="73"/>
      <c r="E38" s="27">
        <f t="shared" si="3"/>
        <v>1050</v>
      </c>
      <c r="F38" s="28">
        <f t="shared" si="4"/>
        <v>50</v>
      </c>
      <c r="G38" s="29">
        <f t="shared" si="5"/>
        <v>21</v>
      </c>
      <c r="H38" s="7"/>
      <c r="I38" s="57" t="str">
        <f t="shared" si="0"/>
        <v/>
      </c>
      <c r="J38" s="54" t="str">
        <f t="shared" si="1"/>
        <v/>
      </c>
      <c r="K38" s="35" t="str">
        <f t="shared" si="2"/>
        <v/>
      </c>
      <c r="L38" s="1"/>
    </row>
    <row r="39" spans="1:12" ht="12.75" x14ac:dyDescent="0.2">
      <c r="A39" s="23">
        <v>29</v>
      </c>
      <c r="B39" s="71"/>
      <c r="C39" s="72"/>
      <c r="D39" s="73"/>
      <c r="E39" s="27">
        <f t="shared" si="3"/>
        <v>1050</v>
      </c>
      <c r="F39" s="28">
        <f t="shared" si="4"/>
        <v>50</v>
      </c>
      <c r="G39" s="29">
        <f t="shared" si="5"/>
        <v>21</v>
      </c>
      <c r="H39" s="7"/>
      <c r="I39" s="57" t="str">
        <f t="shared" si="0"/>
        <v/>
      </c>
      <c r="J39" s="54" t="str">
        <f t="shared" si="1"/>
        <v/>
      </c>
      <c r="K39" s="35" t="str">
        <f t="shared" si="2"/>
        <v/>
      </c>
      <c r="L39" s="1"/>
    </row>
    <row r="40" spans="1:12" ht="12.75" x14ac:dyDescent="0.2">
      <c r="A40" s="23">
        <v>30</v>
      </c>
      <c r="B40" s="72"/>
      <c r="C40" s="72"/>
      <c r="D40" s="73"/>
      <c r="E40" s="27">
        <f t="shared" si="3"/>
        <v>1050</v>
      </c>
      <c r="F40" s="28">
        <f t="shared" si="4"/>
        <v>50</v>
      </c>
      <c r="G40" s="29">
        <f t="shared" si="5"/>
        <v>21</v>
      </c>
      <c r="H40" s="7"/>
      <c r="I40" s="57" t="str">
        <f t="shared" si="0"/>
        <v/>
      </c>
      <c r="J40" s="54" t="str">
        <f t="shared" si="1"/>
        <v/>
      </c>
      <c r="K40" s="35" t="str">
        <f t="shared" si="2"/>
        <v/>
      </c>
      <c r="L40" s="1"/>
    </row>
    <row r="41" spans="1:12" ht="12.75" x14ac:dyDescent="0.2">
      <c r="A41" s="23">
        <v>31</v>
      </c>
      <c r="B41" s="72"/>
      <c r="C41" s="72"/>
      <c r="D41" s="73"/>
      <c r="E41" s="27">
        <f t="shared" si="3"/>
        <v>1050</v>
      </c>
      <c r="F41" s="28">
        <f t="shared" si="4"/>
        <v>50</v>
      </c>
      <c r="G41" s="29">
        <f t="shared" si="5"/>
        <v>21</v>
      </c>
      <c r="H41" s="7"/>
      <c r="I41" s="57" t="str">
        <f t="shared" si="0"/>
        <v/>
      </c>
      <c r="J41" s="54" t="str">
        <f t="shared" si="1"/>
        <v/>
      </c>
      <c r="K41" s="35" t="str">
        <f t="shared" si="2"/>
        <v/>
      </c>
      <c r="L41" s="1"/>
    </row>
    <row r="42" spans="1:12" ht="12.75" x14ac:dyDescent="0.2">
      <c r="A42" s="23">
        <v>32</v>
      </c>
      <c r="B42" s="72"/>
      <c r="C42" s="72"/>
      <c r="D42" s="73"/>
      <c r="E42" s="27">
        <f t="shared" si="3"/>
        <v>1050</v>
      </c>
      <c r="F42" s="28">
        <f t="shared" si="4"/>
        <v>50</v>
      </c>
      <c r="G42" s="29">
        <f t="shared" si="5"/>
        <v>21</v>
      </c>
      <c r="H42" s="7"/>
      <c r="I42" s="57" t="str">
        <f t="shared" si="0"/>
        <v/>
      </c>
      <c r="J42" s="54" t="str">
        <f t="shared" si="1"/>
        <v/>
      </c>
      <c r="K42" s="35" t="str">
        <f t="shared" si="2"/>
        <v/>
      </c>
      <c r="L42" s="1"/>
    </row>
    <row r="43" spans="1:12" ht="12.75" x14ac:dyDescent="0.2">
      <c r="A43" s="23">
        <v>33</v>
      </c>
      <c r="B43" s="72"/>
      <c r="C43" s="72"/>
      <c r="D43" s="73"/>
      <c r="E43" s="27">
        <f t="shared" si="3"/>
        <v>1050</v>
      </c>
      <c r="F43" s="28">
        <f t="shared" si="4"/>
        <v>50</v>
      </c>
      <c r="G43" s="29">
        <f t="shared" si="5"/>
        <v>21</v>
      </c>
      <c r="H43" s="7"/>
      <c r="I43" s="57" t="str">
        <f t="shared" si="0"/>
        <v/>
      </c>
      <c r="J43" s="54" t="str">
        <f t="shared" si="1"/>
        <v/>
      </c>
      <c r="K43" s="35" t="str">
        <f t="shared" si="2"/>
        <v/>
      </c>
      <c r="L43" s="1"/>
    </row>
    <row r="44" spans="1:12" ht="12.75" x14ac:dyDescent="0.2">
      <c r="A44" s="23">
        <v>34</v>
      </c>
      <c r="B44" s="72"/>
      <c r="C44" s="72"/>
      <c r="D44" s="73"/>
      <c r="E44" s="27">
        <f t="shared" si="3"/>
        <v>1050</v>
      </c>
      <c r="F44" s="28">
        <f t="shared" si="4"/>
        <v>50</v>
      </c>
      <c r="G44" s="29">
        <f t="shared" si="5"/>
        <v>21</v>
      </c>
      <c r="H44" s="7"/>
      <c r="I44" s="57" t="str">
        <f t="shared" si="0"/>
        <v/>
      </c>
      <c r="J44" s="54" t="str">
        <f t="shared" si="1"/>
        <v/>
      </c>
      <c r="K44" s="35" t="str">
        <f t="shared" si="2"/>
        <v/>
      </c>
      <c r="L44" s="1"/>
    </row>
    <row r="45" spans="1:12" ht="12.75" x14ac:dyDescent="0.2">
      <c r="A45" s="23">
        <v>35</v>
      </c>
      <c r="B45" s="72"/>
      <c r="C45" s="72"/>
      <c r="D45" s="73"/>
      <c r="E45" s="27">
        <f t="shared" si="3"/>
        <v>1050</v>
      </c>
      <c r="F45" s="28">
        <f t="shared" si="4"/>
        <v>50</v>
      </c>
      <c r="G45" s="29">
        <f t="shared" si="5"/>
        <v>21</v>
      </c>
      <c r="H45" s="7"/>
      <c r="I45" s="57" t="str">
        <f t="shared" si="0"/>
        <v/>
      </c>
      <c r="J45" s="54" t="str">
        <f t="shared" si="1"/>
        <v/>
      </c>
      <c r="K45" s="35" t="str">
        <f t="shared" si="2"/>
        <v/>
      </c>
      <c r="L45" s="1"/>
    </row>
    <row r="46" spans="1:12" ht="12.75" x14ac:dyDescent="0.2">
      <c r="A46" s="23">
        <v>36</v>
      </c>
      <c r="B46" s="72"/>
      <c r="C46" s="72"/>
      <c r="D46" s="73"/>
      <c r="E46" s="27">
        <f t="shared" si="3"/>
        <v>1050</v>
      </c>
      <c r="F46" s="28">
        <f t="shared" si="4"/>
        <v>50</v>
      </c>
      <c r="G46" s="29">
        <f t="shared" si="5"/>
        <v>21</v>
      </c>
      <c r="H46" s="7"/>
      <c r="I46" s="57" t="str">
        <f t="shared" si="0"/>
        <v/>
      </c>
      <c r="J46" s="54" t="str">
        <f t="shared" si="1"/>
        <v/>
      </c>
      <c r="K46" s="35" t="str">
        <f t="shared" si="2"/>
        <v/>
      </c>
      <c r="L46" s="1"/>
    </row>
    <row r="47" spans="1:12" ht="12.75" x14ac:dyDescent="0.2">
      <c r="A47" s="23">
        <v>37</v>
      </c>
      <c r="B47" s="71"/>
      <c r="C47" s="72"/>
      <c r="D47" s="73"/>
      <c r="E47" s="27">
        <f t="shared" si="3"/>
        <v>1050</v>
      </c>
      <c r="F47" s="28">
        <f t="shared" si="4"/>
        <v>50</v>
      </c>
      <c r="G47" s="29">
        <f t="shared" si="5"/>
        <v>21</v>
      </c>
      <c r="H47" s="7"/>
      <c r="I47" s="57" t="str">
        <f t="shared" si="0"/>
        <v/>
      </c>
      <c r="J47" s="54" t="str">
        <f t="shared" si="1"/>
        <v/>
      </c>
      <c r="K47" s="35" t="str">
        <f t="shared" si="2"/>
        <v/>
      </c>
      <c r="L47" s="1"/>
    </row>
    <row r="48" spans="1:12" ht="12.75" x14ac:dyDescent="0.2">
      <c r="A48" s="23">
        <v>38</v>
      </c>
      <c r="B48" s="71"/>
      <c r="C48" s="72"/>
      <c r="D48" s="73"/>
      <c r="E48" s="27">
        <f t="shared" si="3"/>
        <v>1050</v>
      </c>
      <c r="F48" s="28">
        <f t="shared" si="4"/>
        <v>50</v>
      </c>
      <c r="G48" s="29">
        <f t="shared" si="5"/>
        <v>21</v>
      </c>
      <c r="H48" s="7"/>
      <c r="I48" s="57" t="str">
        <f t="shared" si="0"/>
        <v/>
      </c>
      <c r="J48" s="54" t="str">
        <f t="shared" si="1"/>
        <v/>
      </c>
      <c r="K48" s="35" t="str">
        <f t="shared" si="2"/>
        <v/>
      </c>
      <c r="L48" s="1"/>
    </row>
    <row r="49" spans="1:12" ht="12.75" x14ac:dyDescent="0.2">
      <c r="A49" s="23">
        <v>39</v>
      </c>
      <c r="B49" s="71"/>
      <c r="C49" s="72"/>
      <c r="D49" s="73"/>
      <c r="E49" s="27">
        <f t="shared" si="3"/>
        <v>1050</v>
      </c>
      <c r="F49" s="28">
        <f t="shared" si="4"/>
        <v>50</v>
      </c>
      <c r="G49" s="29">
        <f t="shared" si="5"/>
        <v>21</v>
      </c>
      <c r="H49" s="7"/>
      <c r="I49" s="57" t="str">
        <f t="shared" si="0"/>
        <v/>
      </c>
      <c r="J49" s="54" t="str">
        <f t="shared" si="1"/>
        <v/>
      </c>
      <c r="K49" s="35" t="str">
        <f t="shared" si="2"/>
        <v/>
      </c>
      <c r="L49" s="1"/>
    </row>
    <row r="50" spans="1:12" ht="12.75" x14ac:dyDescent="0.2">
      <c r="A50" s="23">
        <v>40</v>
      </c>
      <c r="B50" s="71"/>
      <c r="C50" s="72"/>
      <c r="D50" s="73"/>
      <c r="E50" s="27">
        <f t="shared" si="3"/>
        <v>1050</v>
      </c>
      <c r="F50" s="28">
        <f t="shared" si="4"/>
        <v>50</v>
      </c>
      <c r="G50" s="29">
        <f t="shared" si="5"/>
        <v>21</v>
      </c>
      <c r="H50" s="7"/>
      <c r="I50" s="57" t="str">
        <f t="shared" si="0"/>
        <v/>
      </c>
      <c r="J50" s="54" t="str">
        <f t="shared" si="1"/>
        <v/>
      </c>
      <c r="K50" s="35" t="str">
        <f t="shared" si="2"/>
        <v/>
      </c>
      <c r="L50" s="1"/>
    </row>
    <row r="51" spans="1:12" ht="12.75" x14ac:dyDescent="0.2">
      <c r="A51" s="23">
        <v>41</v>
      </c>
      <c r="B51" s="71"/>
      <c r="C51" s="72"/>
      <c r="D51" s="73"/>
      <c r="E51" s="27">
        <f t="shared" si="3"/>
        <v>1050</v>
      </c>
      <c r="F51" s="28">
        <f t="shared" si="4"/>
        <v>50</v>
      </c>
      <c r="G51" s="29">
        <f t="shared" si="5"/>
        <v>21</v>
      </c>
      <c r="H51" s="7"/>
      <c r="I51" s="57" t="str">
        <f t="shared" si="0"/>
        <v/>
      </c>
      <c r="J51" s="54" t="str">
        <f t="shared" si="1"/>
        <v/>
      </c>
      <c r="K51" s="35" t="str">
        <f t="shared" si="2"/>
        <v/>
      </c>
      <c r="L51" s="1"/>
    </row>
    <row r="52" spans="1:12" ht="12.75" x14ac:dyDescent="0.2">
      <c r="A52" s="23">
        <v>42</v>
      </c>
      <c r="B52" s="71"/>
      <c r="C52" s="72"/>
      <c r="D52" s="73"/>
      <c r="E52" s="27">
        <f t="shared" si="3"/>
        <v>1050</v>
      </c>
      <c r="F52" s="28">
        <f t="shared" si="4"/>
        <v>50</v>
      </c>
      <c r="G52" s="29">
        <f t="shared" si="5"/>
        <v>21</v>
      </c>
      <c r="H52" s="7"/>
      <c r="I52" s="57" t="str">
        <f t="shared" si="0"/>
        <v/>
      </c>
      <c r="J52" s="54" t="str">
        <f t="shared" si="1"/>
        <v/>
      </c>
      <c r="K52" s="35" t="str">
        <f t="shared" si="2"/>
        <v/>
      </c>
      <c r="L52" s="1"/>
    </row>
    <row r="53" spans="1:12" ht="12.75" x14ac:dyDescent="0.2">
      <c r="A53" s="23">
        <v>43</v>
      </c>
      <c r="B53" s="71"/>
      <c r="C53" s="72"/>
      <c r="D53" s="73"/>
      <c r="E53" s="27">
        <f t="shared" si="3"/>
        <v>1050</v>
      </c>
      <c r="F53" s="28">
        <f t="shared" si="4"/>
        <v>50</v>
      </c>
      <c r="G53" s="29">
        <f t="shared" si="5"/>
        <v>21</v>
      </c>
      <c r="H53" s="7"/>
      <c r="I53" s="57" t="str">
        <f t="shared" si="0"/>
        <v/>
      </c>
      <c r="J53" s="54" t="str">
        <f t="shared" si="1"/>
        <v/>
      </c>
      <c r="K53" s="35" t="str">
        <f t="shared" si="2"/>
        <v/>
      </c>
      <c r="L53" s="1"/>
    </row>
    <row r="54" spans="1:12" ht="12.75" x14ac:dyDescent="0.2">
      <c r="A54" s="23">
        <v>44</v>
      </c>
      <c r="B54" s="67"/>
      <c r="C54" s="68"/>
      <c r="D54" s="69"/>
      <c r="E54" s="27">
        <f t="shared" si="3"/>
        <v>1050</v>
      </c>
      <c r="F54" s="28">
        <f t="shared" si="4"/>
        <v>50</v>
      </c>
      <c r="G54" s="29">
        <f t="shared" si="5"/>
        <v>21</v>
      </c>
      <c r="H54" s="7"/>
      <c r="I54" s="57" t="str">
        <f t="shared" si="0"/>
        <v/>
      </c>
      <c r="J54" s="54" t="str">
        <f t="shared" si="1"/>
        <v/>
      </c>
      <c r="K54" s="35" t="str">
        <f t="shared" si="2"/>
        <v/>
      </c>
      <c r="L54" s="1"/>
    </row>
    <row r="55" spans="1:12" ht="12.75" x14ac:dyDescent="0.2">
      <c r="A55" s="23">
        <v>45</v>
      </c>
      <c r="B55" s="67"/>
      <c r="C55" s="68"/>
      <c r="D55" s="69"/>
      <c r="E55" s="27">
        <f t="shared" si="3"/>
        <v>1050</v>
      </c>
      <c r="F55" s="28">
        <f t="shared" si="4"/>
        <v>50</v>
      </c>
      <c r="G55" s="29">
        <f t="shared" si="5"/>
        <v>21</v>
      </c>
      <c r="H55" s="7"/>
      <c r="I55" s="57" t="str">
        <f t="shared" si="0"/>
        <v/>
      </c>
      <c r="J55" s="54" t="str">
        <f t="shared" si="1"/>
        <v/>
      </c>
      <c r="K55" s="35" t="str">
        <f t="shared" si="2"/>
        <v/>
      </c>
      <c r="L55" s="1"/>
    </row>
    <row r="56" spans="1:12" ht="12.75" x14ac:dyDescent="0.2">
      <c r="A56" s="23">
        <v>46</v>
      </c>
      <c r="B56" s="67"/>
      <c r="C56" s="68"/>
      <c r="D56" s="69"/>
      <c r="E56" s="27">
        <f t="shared" si="3"/>
        <v>1050</v>
      </c>
      <c r="F56" s="28">
        <f t="shared" si="4"/>
        <v>50</v>
      </c>
      <c r="G56" s="29">
        <f t="shared" si="5"/>
        <v>21</v>
      </c>
      <c r="H56" s="7"/>
      <c r="I56" s="57" t="str">
        <f t="shared" si="0"/>
        <v/>
      </c>
      <c r="J56" s="54" t="str">
        <f t="shared" si="1"/>
        <v/>
      </c>
      <c r="K56" s="35" t="str">
        <f t="shared" si="2"/>
        <v/>
      </c>
      <c r="L56" s="1"/>
    </row>
    <row r="57" spans="1:12" ht="12.75" x14ac:dyDescent="0.2">
      <c r="A57" s="23">
        <v>47</v>
      </c>
      <c r="B57" s="67"/>
      <c r="C57" s="68"/>
      <c r="D57" s="69"/>
      <c r="E57" s="27">
        <f t="shared" si="3"/>
        <v>1050</v>
      </c>
      <c r="F57" s="28">
        <f t="shared" si="4"/>
        <v>50</v>
      </c>
      <c r="G57" s="29">
        <f t="shared" si="5"/>
        <v>21</v>
      </c>
      <c r="H57" s="7"/>
      <c r="I57" s="57" t="str">
        <f t="shared" si="0"/>
        <v/>
      </c>
      <c r="J57" s="54" t="str">
        <f t="shared" si="1"/>
        <v/>
      </c>
      <c r="K57" s="35" t="str">
        <f t="shared" si="2"/>
        <v/>
      </c>
      <c r="L57" s="1"/>
    </row>
    <row r="58" spans="1:12" ht="12.75" x14ac:dyDescent="0.2">
      <c r="A58" s="23">
        <v>48</v>
      </c>
      <c r="B58" s="67"/>
      <c r="C58" s="68"/>
      <c r="D58" s="69"/>
      <c r="E58" s="27">
        <f t="shared" si="3"/>
        <v>1050</v>
      </c>
      <c r="F58" s="28">
        <f t="shared" si="4"/>
        <v>50</v>
      </c>
      <c r="G58" s="29">
        <f t="shared" si="5"/>
        <v>21</v>
      </c>
      <c r="H58" s="7"/>
      <c r="I58" s="57" t="str">
        <f t="shared" si="0"/>
        <v/>
      </c>
      <c r="J58" s="54" t="str">
        <f t="shared" si="1"/>
        <v/>
      </c>
      <c r="K58" s="35" t="str">
        <f t="shared" si="2"/>
        <v/>
      </c>
      <c r="L58" s="1"/>
    </row>
    <row r="59" spans="1:12" ht="12.75" x14ac:dyDescent="0.2">
      <c r="A59" s="23">
        <v>49</v>
      </c>
      <c r="B59" s="67"/>
      <c r="C59" s="68"/>
      <c r="D59" s="69"/>
      <c r="E59" s="27">
        <f t="shared" si="3"/>
        <v>1050</v>
      </c>
      <c r="F59" s="28">
        <f t="shared" si="4"/>
        <v>50</v>
      </c>
      <c r="G59" s="29">
        <f t="shared" si="5"/>
        <v>21</v>
      </c>
      <c r="H59" s="7"/>
      <c r="I59" s="57" t="str">
        <f t="shared" si="0"/>
        <v/>
      </c>
      <c r="J59" s="54" t="str">
        <f t="shared" si="1"/>
        <v/>
      </c>
      <c r="K59" s="35" t="str">
        <f t="shared" si="2"/>
        <v/>
      </c>
      <c r="L59" s="1"/>
    </row>
    <row r="60" spans="1:12" ht="12.75" x14ac:dyDescent="0.2">
      <c r="A60" s="23">
        <v>50</v>
      </c>
      <c r="B60" s="67"/>
      <c r="C60" s="68"/>
      <c r="D60" s="69"/>
      <c r="E60" s="27">
        <f t="shared" si="3"/>
        <v>1050</v>
      </c>
      <c r="F60" s="28">
        <f t="shared" si="4"/>
        <v>50</v>
      </c>
      <c r="G60" s="29">
        <f t="shared" si="5"/>
        <v>21</v>
      </c>
      <c r="H60" s="7"/>
      <c r="I60" s="57" t="str">
        <f t="shared" si="0"/>
        <v/>
      </c>
      <c r="J60" s="54" t="str">
        <f t="shared" si="1"/>
        <v/>
      </c>
      <c r="K60" s="35" t="str">
        <f t="shared" si="2"/>
        <v/>
      </c>
      <c r="L60" s="1"/>
    </row>
    <row r="61" spans="1:12" ht="12.75" x14ac:dyDescent="0.2">
      <c r="A61" s="23">
        <v>51</v>
      </c>
      <c r="B61" s="67"/>
      <c r="C61" s="68"/>
      <c r="D61" s="69"/>
      <c r="E61" s="27">
        <f t="shared" si="3"/>
        <v>1050</v>
      </c>
      <c r="F61" s="28">
        <f t="shared" si="4"/>
        <v>50</v>
      </c>
      <c r="G61" s="29">
        <f t="shared" si="5"/>
        <v>21</v>
      </c>
      <c r="H61" s="7"/>
      <c r="I61" s="57" t="str">
        <f t="shared" si="0"/>
        <v/>
      </c>
      <c r="J61" s="54" t="str">
        <f t="shared" si="1"/>
        <v/>
      </c>
      <c r="K61" s="35" t="str">
        <f t="shared" si="2"/>
        <v/>
      </c>
      <c r="L61" s="1"/>
    </row>
    <row r="62" spans="1:12" ht="12.75" x14ac:dyDescent="0.2">
      <c r="A62" s="23">
        <v>52</v>
      </c>
      <c r="B62" s="67"/>
      <c r="C62" s="68"/>
      <c r="D62" s="69"/>
      <c r="E62" s="27">
        <f t="shared" si="3"/>
        <v>1050</v>
      </c>
      <c r="F62" s="28">
        <f t="shared" si="4"/>
        <v>50</v>
      </c>
      <c r="G62" s="29">
        <f t="shared" si="5"/>
        <v>21</v>
      </c>
      <c r="H62" s="7"/>
      <c r="I62" s="57" t="str">
        <f t="shared" si="0"/>
        <v/>
      </c>
      <c r="J62" s="54" t="str">
        <f t="shared" si="1"/>
        <v/>
      </c>
      <c r="K62" s="35" t="str">
        <f t="shared" si="2"/>
        <v/>
      </c>
      <c r="L62" s="1"/>
    </row>
    <row r="63" spans="1:12" ht="12.75" x14ac:dyDescent="0.2">
      <c r="A63" s="23">
        <v>53</v>
      </c>
      <c r="B63" s="67"/>
      <c r="C63" s="68"/>
      <c r="D63" s="69"/>
      <c r="E63" s="27">
        <f t="shared" si="3"/>
        <v>1050</v>
      </c>
      <c r="F63" s="28">
        <f t="shared" si="4"/>
        <v>50</v>
      </c>
      <c r="G63" s="29">
        <f t="shared" si="5"/>
        <v>21</v>
      </c>
      <c r="H63" s="5"/>
      <c r="I63" s="57" t="str">
        <f t="shared" si="0"/>
        <v/>
      </c>
      <c r="J63" s="54" t="str">
        <f t="shared" si="1"/>
        <v/>
      </c>
      <c r="K63" s="35" t="str">
        <f t="shared" si="2"/>
        <v/>
      </c>
      <c r="L63" s="1"/>
    </row>
    <row r="64" spans="1:12" ht="12.75" x14ac:dyDescent="0.2">
      <c r="A64" s="23">
        <v>54</v>
      </c>
      <c r="B64" s="67"/>
      <c r="C64" s="68"/>
      <c r="D64" s="69"/>
      <c r="E64" s="27">
        <f t="shared" si="3"/>
        <v>1050</v>
      </c>
      <c r="F64" s="28">
        <f t="shared" si="4"/>
        <v>50</v>
      </c>
      <c r="G64" s="29">
        <f t="shared" si="5"/>
        <v>21</v>
      </c>
      <c r="H64" s="5"/>
      <c r="I64" s="57" t="str">
        <f t="shared" si="0"/>
        <v/>
      </c>
      <c r="J64" s="54" t="str">
        <f t="shared" si="1"/>
        <v/>
      </c>
      <c r="K64" s="35" t="str">
        <f t="shared" si="2"/>
        <v/>
      </c>
      <c r="L64" s="1"/>
    </row>
    <row r="65" spans="1:13" ht="12.75" x14ac:dyDescent="0.2">
      <c r="A65" s="23">
        <v>55</v>
      </c>
      <c r="B65" s="67"/>
      <c r="C65" s="68"/>
      <c r="D65" s="69"/>
      <c r="E65" s="27">
        <f t="shared" si="3"/>
        <v>1050</v>
      </c>
      <c r="F65" s="28">
        <f t="shared" si="4"/>
        <v>50</v>
      </c>
      <c r="G65" s="29">
        <f t="shared" si="5"/>
        <v>21</v>
      </c>
      <c r="H65" s="5"/>
      <c r="I65" s="57" t="str">
        <f t="shared" si="0"/>
        <v/>
      </c>
      <c r="J65" s="54" t="str">
        <f t="shared" si="1"/>
        <v/>
      </c>
      <c r="K65" s="35" t="str">
        <f t="shared" si="2"/>
        <v/>
      </c>
      <c r="L65" s="1"/>
    </row>
    <row r="66" spans="1:13" ht="12.75" x14ac:dyDescent="0.2">
      <c r="A66" s="23">
        <v>56</v>
      </c>
      <c r="B66" s="67"/>
      <c r="C66" s="68"/>
      <c r="D66" s="69"/>
      <c r="E66" s="30">
        <f t="shared" ref="E66:E69" si="6">$E$11</f>
        <v>1050</v>
      </c>
      <c r="F66" s="28">
        <f t="shared" si="4"/>
        <v>50</v>
      </c>
      <c r="G66" s="29">
        <f t="shared" si="5"/>
        <v>21</v>
      </c>
      <c r="H66" s="5"/>
      <c r="I66" s="57" t="str">
        <f t="shared" si="0"/>
        <v/>
      </c>
      <c r="J66" s="54" t="str">
        <f t="shared" si="1"/>
        <v/>
      </c>
      <c r="K66" s="35" t="str">
        <f t="shared" si="2"/>
        <v/>
      </c>
      <c r="L66" s="1"/>
    </row>
    <row r="67" spans="1:13" ht="12.75" x14ac:dyDescent="0.2">
      <c r="A67" s="23">
        <v>57</v>
      </c>
      <c r="B67" s="67"/>
      <c r="C67" s="68"/>
      <c r="D67" s="69"/>
      <c r="E67" s="30">
        <f t="shared" si="6"/>
        <v>1050</v>
      </c>
      <c r="F67" s="28">
        <f t="shared" si="4"/>
        <v>50</v>
      </c>
      <c r="G67" s="29">
        <f t="shared" si="5"/>
        <v>21</v>
      </c>
      <c r="H67" s="5"/>
      <c r="I67" s="57" t="str">
        <f t="shared" si="0"/>
        <v/>
      </c>
      <c r="J67" s="54" t="str">
        <f t="shared" si="1"/>
        <v/>
      </c>
      <c r="K67" s="35" t="str">
        <f t="shared" si="2"/>
        <v/>
      </c>
      <c r="L67" s="1"/>
    </row>
    <row r="68" spans="1:13" ht="12.75" x14ac:dyDescent="0.2">
      <c r="A68" s="23">
        <v>58</v>
      </c>
      <c r="B68" s="67"/>
      <c r="C68" s="68"/>
      <c r="D68" s="69"/>
      <c r="E68" s="30">
        <f t="shared" si="6"/>
        <v>1050</v>
      </c>
      <c r="F68" s="28">
        <f t="shared" si="4"/>
        <v>50</v>
      </c>
      <c r="G68" s="29">
        <f t="shared" si="5"/>
        <v>21</v>
      </c>
      <c r="H68" s="5"/>
      <c r="I68" s="57" t="str">
        <f t="shared" si="0"/>
        <v/>
      </c>
      <c r="J68" s="54" t="str">
        <f t="shared" si="1"/>
        <v/>
      </c>
      <c r="K68" s="35" t="str">
        <f t="shared" si="2"/>
        <v/>
      </c>
      <c r="L68" s="1"/>
    </row>
    <row r="69" spans="1:13" ht="12.75" x14ac:dyDescent="0.2">
      <c r="A69" s="23">
        <v>59</v>
      </c>
      <c r="B69" s="67"/>
      <c r="C69" s="68"/>
      <c r="D69" s="69"/>
      <c r="E69" s="30">
        <f t="shared" si="6"/>
        <v>1050</v>
      </c>
      <c r="F69" s="28">
        <f t="shared" si="4"/>
        <v>50</v>
      </c>
      <c r="G69" s="29">
        <f t="shared" si="5"/>
        <v>21</v>
      </c>
      <c r="H69" s="5"/>
      <c r="I69" s="57" t="str">
        <f t="shared" si="0"/>
        <v/>
      </c>
      <c r="J69" s="54" t="str">
        <f t="shared" si="1"/>
        <v/>
      </c>
      <c r="K69" s="35" t="str">
        <f t="shared" si="2"/>
        <v/>
      </c>
      <c r="L69" s="1"/>
    </row>
    <row r="70" spans="1:13" ht="13.5" thickBot="1" x14ac:dyDescent="0.25">
      <c r="A70" s="40">
        <v>60</v>
      </c>
      <c r="B70" s="80"/>
      <c r="C70" s="81"/>
      <c r="D70" s="82"/>
      <c r="E70" s="31">
        <f>$E$11</f>
        <v>1050</v>
      </c>
      <c r="F70" s="32">
        <f>$F$11</f>
        <v>50</v>
      </c>
      <c r="G70" s="33">
        <f>$G$11</f>
        <v>21</v>
      </c>
      <c r="H70" s="6"/>
      <c r="I70" s="58" t="str">
        <f t="shared" si="0"/>
        <v/>
      </c>
      <c r="J70" s="55" t="str">
        <f t="shared" si="1"/>
        <v/>
      </c>
      <c r="K70" s="36" t="str">
        <f t="shared" si="2"/>
        <v/>
      </c>
      <c r="L70" s="1"/>
    </row>
    <row r="71" spans="1:13" ht="13.5" customHeight="1" x14ac:dyDescent="0.2">
      <c r="A71" s="15"/>
      <c r="B71" s="37"/>
      <c r="C71" s="37"/>
      <c r="D71" s="37"/>
      <c r="E71" s="79"/>
      <c r="F71" s="79"/>
      <c r="G71" s="79"/>
      <c r="I71" s="37"/>
      <c r="J71" s="37"/>
      <c r="K71" s="37"/>
      <c r="L71" s="37"/>
      <c r="M71" s="12"/>
    </row>
    <row r="72" spans="1:13" ht="7.5" customHeight="1" x14ac:dyDescent="0.25">
      <c r="A72" s="15"/>
      <c r="B72" s="13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12"/>
    </row>
    <row r="73" spans="1:13" ht="18.75" customHeight="1" x14ac:dyDescent="0.25">
      <c r="A73" s="15"/>
      <c r="B73" s="13" t="s">
        <v>29</v>
      </c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12"/>
    </row>
    <row r="74" spans="1:13" ht="15.75" x14ac:dyDescent="0.25">
      <c r="A74" s="15"/>
      <c r="B74" s="13" t="s">
        <v>30</v>
      </c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12"/>
    </row>
    <row r="75" spans="1:13" x14ac:dyDescent="0.1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</row>
    <row r="76" spans="1:13" x14ac:dyDescent="0.1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</row>
    <row r="77" spans="1:13" x14ac:dyDescent="0.1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</row>
    <row r="78" spans="1:13" x14ac:dyDescent="0.15">
      <c r="A78" s="38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</row>
    <row r="79" spans="1:13" ht="14.45" customHeight="1" x14ac:dyDescent="0.25">
      <c r="A79" s="14"/>
      <c r="B79" s="44" t="s">
        <v>23</v>
      </c>
      <c r="C79" s="12"/>
      <c r="D79" s="12"/>
      <c r="E79" s="45">
        <f>SUM(I11:I70)</f>
        <v>0</v>
      </c>
      <c r="F79" s="37"/>
      <c r="G79" s="12"/>
      <c r="H79" s="13" t="s">
        <v>26</v>
      </c>
      <c r="I79" s="46"/>
      <c r="J79" s="65">
        <f>E84*50</f>
        <v>0</v>
      </c>
      <c r="K79" s="65"/>
      <c r="L79" s="41"/>
      <c r="M79" s="12"/>
    </row>
    <row r="80" spans="1:13" ht="15" customHeight="1" x14ac:dyDescent="0.25">
      <c r="A80" s="14"/>
      <c r="B80" s="44" t="s">
        <v>31</v>
      </c>
      <c r="C80" s="12"/>
      <c r="D80" s="12"/>
      <c r="E80" s="47">
        <f>SUM(K11:K70)</f>
        <v>0</v>
      </c>
      <c r="F80" s="37"/>
      <c r="G80" s="12"/>
      <c r="H80" s="37"/>
      <c r="I80" s="66"/>
      <c r="J80" s="66"/>
      <c r="K80" s="66"/>
      <c r="L80" s="48"/>
      <c r="M80" s="12"/>
    </row>
    <row r="81" spans="1:13" ht="20.25" customHeight="1" x14ac:dyDescent="0.25">
      <c r="A81" s="14"/>
      <c r="B81" s="44" t="str">
        <f>IF(E80-E79&gt;=0,"Sollüberschreitung:","Sollunterschreitung:")</f>
        <v>Sollüberschreitung:</v>
      </c>
      <c r="C81" s="12"/>
      <c r="D81" s="12"/>
      <c r="E81" s="49">
        <f>IF(E80-E79&gt;=0,E80-E79,IF(E80-E79&lt;0,E79-E80,""""))</f>
        <v>0</v>
      </c>
      <c r="F81" s="37"/>
      <c r="G81" s="12"/>
      <c r="H81" s="37"/>
      <c r="I81" s="12"/>
      <c r="J81" s="12"/>
      <c r="L81" s="12"/>
      <c r="M81" s="12"/>
    </row>
    <row r="82" spans="1:13" ht="13.9" customHeight="1" x14ac:dyDescent="0.25">
      <c r="A82" s="14"/>
      <c r="B82" s="44" t="s">
        <v>32</v>
      </c>
      <c r="C82" s="12"/>
      <c r="D82" s="12"/>
      <c r="E82" s="50">
        <f>SUM(J11:J70)</f>
        <v>0</v>
      </c>
      <c r="F82" s="37"/>
      <c r="G82" s="37"/>
      <c r="H82" s="37"/>
      <c r="I82" s="46"/>
      <c r="J82" s="46"/>
      <c r="K82" s="37"/>
      <c r="L82" s="37"/>
      <c r="M82" s="12"/>
    </row>
    <row r="83" spans="1:13" ht="33" customHeight="1" x14ac:dyDescent="0.2">
      <c r="A83" s="14"/>
      <c r="B83" s="14"/>
      <c r="C83" s="14"/>
      <c r="D83" s="14"/>
      <c r="E83" s="14"/>
      <c r="F83" s="37"/>
      <c r="G83" s="12"/>
      <c r="H83" s="37"/>
      <c r="I83" s="46"/>
      <c r="J83" s="46"/>
      <c r="K83" s="37"/>
      <c r="L83" s="37"/>
      <c r="M83" s="12"/>
    </row>
    <row r="84" spans="1:13" ht="16.5" thickBot="1" x14ac:dyDescent="0.3">
      <c r="A84" s="14"/>
      <c r="B84" s="13" t="s">
        <v>22</v>
      </c>
      <c r="C84" s="51"/>
      <c r="D84" s="12"/>
      <c r="E84" s="52">
        <f>IF(B81="Sollüberschreitung:", E82, E81+E82)</f>
        <v>0</v>
      </c>
      <c r="F84" s="46"/>
      <c r="G84" s="39"/>
      <c r="H84" s="59"/>
      <c r="I84" s="59"/>
      <c r="J84" s="59"/>
      <c r="K84" s="59"/>
      <c r="L84" s="60"/>
      <c r="M84" s="60"/>
    </row>
    <row r="85" spans="1:13" ht="12" thickTop="1" x14ac:dyDescent="0.1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</row>
    <row r="86" spans="1:13" x14ac:dyDescent="0.1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</row>
  </sheetData>
  <sheetProtection sheet="1" objects="1" scenarios="1"/>
  <protectedRanges>
    <protectedRange sqref="B1" name="Bereich1"/>
    <protectedRange sqref="B11:D70" name="Bereich3"/>
    <protectedRange sqref="H11:H70" name="Bereich4"/>
  </protectedRanges>
  <mergeCells count="83">
    <mergeCell ref="A5:K5"/>
    <mergeCell ref="A9:A10"/>
    <mergeCell ref="A8:D8"/>
    <mergeCell ref="A6:D7"/>
    <mergeCell ref="K9:K10"/>
    <mergeCell ref="E7:G7"/>
    <mergeCell ref="E6:H6"/>
    <mergeCell ref="I9:I10"/>
    <mergeCell ref="H9:H10"/>
    <mergeCell ref="E9:E10"/>
    <mergeCell ref="F9:F10"/>
    <mergeCell ref="I6:K6"/>
    <mergeCell ref="B9:D10"/>
    <mergeCell ref="B44:D44"/>
    <mergeCell ref="B45:D45"/>
    <mergeCell ref="B46:D46"/>
    <mergeCell ref="B64:D64"/>
    <mergeCell ref="B65:D65"/>
    <mergeCell ref="B53:D53"/>
    <mergeCell ref="B54:D54"/>
    <mergeCell ref="B48:D48"/>
    <mergeCell ref="B49:D49"/>
    <mergeCell ref="B50:D50"/>
    <mergeCell ref="B51:D51"/>
    <mergeCell ref="B52:D52"/>
    <mergeCell ref="B63:D63"/>
    <mergeCell ref="B55:D55"/>
    <mergeCell ref="B61:D61"/>
    <mergeCell ref="B62:D62"/>
    <mergeCell ref="E71:G71"/>
    <mergeCell ref="B70:D70"/>
    <mergeCell ref="B66:D66"/>
    <mergeCell ref="B68:D68"/>
    <mergeCell ref="B69:D69"/>
    <mergeCell ref="B67:D67"/>
    <mergeCell ref="C1:G1"/>
    <mergeCell ref="B40:D40"/>
    <mergeCell ref="B41:D41"/>
    <mergeCell ref="B42:D42"/>
    <mergeCell ref="G9:G10"/>
    <mergeCell ref="B12:D12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11:D11"/>
    <mergeCell ref="B14:D14"/>
    <mergeCell ref="B15:D15"/>
    <mergeCell ref="B16:D16"/>
    <mergeCell ref="B13:D13"/>
    <mergeCell ref="B3:K3"/>
    <mergeCell ref="B37:D37"/>
    <mergeCell ref="B38:D38"/>
    <mergeCell ref="B39:D39"/>
    <mergeCell ref="B47:D47"/>
    <mergeCell ref="B43:D43"/>
    <mergeCell ref="B24:D24"/>
    <mergeCell ref="B25:D25"/>
    <mergeCell ref="B17:D17"/>
    <mergeCell ref="B18:D18"/>
    <mergeCell ref="B36:D36"/>
    <mergeCell ref="B19:D19"/>
    <mergeCell ref="B20:D20"/>
    <mergeCell ref="B21:D21"/>
    <mergeCell ref="B22:D22"/>
    <mergeCell ref="B23:D23"/>
    <mergeCell ref="B56:D56"/>
    <mergeCell ref="B57:D57"/>
    <mergeCell ref="B58:D58"/>
    <mergeCell ref="B59:D59"/>
    <mergeCell ref="B60:D60"/>
    <mergeCell ref="H84:K84"/>
    <mergeCell ref="L84:M84"/>
    <mergeCell ref="I7:J7"/>
    <mergeCell ref="J9:J10"/>
    <mergeCell ref="J79:K79"/>
    <mergeCell ref="I80:K80"/>
  </mergeCells>
  <conditionalFormatting sqref="H11:H70">
    <cfRule type="cellIs" dxfId="0" priority="1" stopIfTrue="1" operator="lessThan">
      <formula>3</formula>
    </cfRule>
  </conditionalFormatting>
  <dataValidations count="2">
    <dataValidation type="textLength" allowBlank="1" showInputMessage="1" error="khiouip" sqref="B11:B69 C11:D11 C63:D63">
      <formula1>1</formula1>
      <formula2>999</formula2>
    </dataValidation>
    <dataValidation type="whole" allowBlank="1" showInputMessage="1" showErrorMessage="1" errorTitle="Ungültige Eingabe!" error="Bitte nur ganze und abgerundete Zahlen eingenen." sqref="H11:H70">
      <formula1>0</formula1>
      <formula2>999</formula2>
    </dataValidation>
  </dataValidations>
  <pageMargins left="0.70866141732283472" right="0.70866141732283472" top="0.98425196850393704" bottom="0.59055118110236227" header="0.31496062992125984" footer="0.31496062992125984"/>
  <pageSetup paperSize="9" scale="59" orientation="portrait" r:id="rId1"/>
  <ignoredErrors>
    <ignoredError sqref="E64:G67 E12:G54 E63 J11 J12:J70 I11:I7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8" sqref="C8"/>
    </sheetView>
  </sheetViews>
  <sheetFormatPr baseColWidth="10" defaultRowHeight="11.25" x14ac:dyDescent="0.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1.25" x14ac:dyDescent="0.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1.25" x14ac:dyDescent="0.15"/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1.25" x14ac:dyDescent="0.15"/>
  <sheetData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1.25" x14ac:dyDescent="0.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Tabelle1</vt:lpstr>
      <vt:lpstr>Tabelle2</vt:lpstr>
      <vt:lpstr>Tabelle3</vt:lpstr>
      <vt:lpstr>Tabelle4</vt:lpstr>
      <vt:lpstr>Tabelle5</vt:lpstr>
      <vt:lpstr>Tabelle6</vt:lpstr>
    </vt:vector>
  </TitlesOfParts>
  <Company>Landschaftsverband Rheinland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z4212001</dc:creator>
  <cp:lastModifiedBy>p0800238</cp:lastModifiedBy>
  <cp:lastPrinted>2023-11-16T13:55:54Z</cp:lastPrinted>
  <dcterms:created xsi:type="dcterms:W3CDTF">2015-09-16T05:54:58Z</dcterms:created>
  <dcterms:modified xsi:type="dcterms:W3CDTF">2023-11-17T08:21:58Z</dcterms:modified>
</cp:coreProperties>
</file>